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enovasf-my.sharepoint.com/personal/silje_skogrand_enova_no/Documents/Div web/Oppdaterte programkriterier/"/>
    </mc:Choice>
  </mc:AlternateContent>
  <xr:revisionPtr revIDLastSave="0" documentId="8_{C1DEB2DF-6542-42FA-8A3E-7C9F0593C217}" xr6:coauthVersionLast="44" xr6:coauthVersionMax="44" xr10:uidLastSave="{00000000-0000-0000-0000-000000000000}"/>
  <bookViews>
    <workbookView xWindow="28680" yWindow="-120" windowWidth="38640" windowHeight="21240" tabRatio="687" xr2:uid="{00000000-000D-0000-FFFF-FFFF00000000}"/>
  </bookViews>
  <sheets>
    <sheet name="Arbeidspakker" sheetId="3" r:id="rId1"/>
    <sheet name="Partner 1" sheetId="1" r:id="rId2"/>
    <sheet name="Partner 2" sheetId="17" r:id="rId3"/>
    <sheet name="Partner 3" sheetId="18" r:id="rId4"/>
    <sheet name="Partner 4" sheetId="19" r:id="rId5"/>
    <sheet name="Partner 5" sheetId="20" r:id="rId6"/>
    <sheet name="Partner 6" sheetId="21" r:id="rId7"/>
    <sheet name="Partner 7" sheetId="22" r:id="rId8"/>
    <sheet name="Partner 8" sheetId="23" r:id="rId9"/>
    <sheet name="Prosjektet" sheetId="10" r:id="rId10"/>
    <sheet name="Periodiserte kostnader alle" sheetId="11" state="hidden" r:id="rId11"/>
    <sheet name="Underlagsdata" sheetId="2" state="hidden" r:id="rId12"/>
  </sheets>
  <externalReferences>
    <externalReference r:id="rId13"/>
  </externalReferences>
  <definedNames>
    <definedName name="Antall">'[1]Inndata '!$O$9:$O$22</definedName>
    <definedName name="Partner1" localSheetId="2">'Partner 2'!$C$1</definedName>
    <definedName name="Partner1" localSheetId="3">'Partner 3'!$C$1</definedName>
    <definedName name="Partner1" localSheetId="4">'Partner 4'!$C$1</definedName>
    <definedName name="Partner1" localSheetId="5">'Partner 5'!$C$1</definedName>
    <definedName name="Partner1" localSheetId="6">'Partner 6'!$C$1</definedName>
    <definedName name="Partner1" localSheetId="7">'Partner 7'!$C$1</definedName>
    <definedName name="Partner1" localSheetId="8">'Partner 8'!$C$1</definedName>
    <definedName name="Partner1">'Partner 1'!$C$1</definedName>
    <definedName name="Partner2">#REF!</definedName>
    <definedName name="Partner3">#REF!</definedName>
    <definedName name="Partner4">#REF!</definedName>
    <definedName name="Partner5">#REF!</definedName>
    <definedName name="Partner6">#REF!</definedName>
    <definedName name="Partner7">#REF!</definedName>
    <definedName name="Partner8">#REF!</definedName>
    <definedName name="Startår">Arbeidspakker!$C$5</definedName>
    <definedName name="_xlnm.Print_Area" localSheetId="0">Arbeidspakker!$A$1:$E$18</definedName>
    <definedName name="_xlnm.Print_Area" localSheetId="9">Prosjektet!$A$1:$N$38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7" i="23" l="1"/>
  <c r="L17" i="23"/>
  <c r="K17" i="23"/>
  <c r="J17" i="23"/>
  <c r="I17" i="23"/>
  <c r="H17" i="23"/>
  <c r="G17" i="23"/>
  <c r="F17" i="23"/>
  <c r="E17" i="23"/>
  <c r="D17" i="23"/>
  <c r="M17" i="22"/>
  <c r="L17" i="22"/>
  <c r="K17" i="22"/>
  <c r="J17" i="22"/>
  <c r="I17" i="22"/>
  <c r="H17" i="22"/>
  <c r="G17" i="22"/>
  <c r="F17" i="22"/>
  <c r="E17" i="22"/>
  <c r="D17" i="22"/>
  <c r="M17" i="21"/>
  <c r="L17" i="21"/>
  <c r="K17" i="21"/>
  <c r="J17" i="21"/>
  <c r="I17" i="21"/>
  <c r="H17" i="21"/>
  <c r="G17" i="21"/>
  <c r="F17" i="21"/>
  <c r="E17" i="21"/>
  <c r="D17" i="21"/>
  <c r="M17" i="20"/>
  <c r="L17" i="20"/>
  <c r="K17" i="20"/>
  <c r="J17" i="20"/>
  <c r="I17" i="20"/>
  <c r="H17" i="20"/>
  <c r="G17" i="20"/>
  <c r="F17" i="20"/>
  <c r="E17" i="20"/>
  <c r="D17" i="20"/>
  <c r="M17" i="19"/>
  <c r="L17" i="19"/>
  <c r="K17" i="19"/>
  <c r="J17" i="19"/>
  <c r="I17" i="19"/>
  <c r="H17" i="19"/>
  <c r="G17" i="19"/>
  <c r="F17" i="19"/>
  <c r="E17" i="19"/>
  <c r="D17" i="19"/>
  <c r="M17" i="18"/>
  <c r="L17" i="18"/>
  <c r="K17" i="18"/>
  <c r="J17" i="18"/>
  <c r="I17" i="18"/>
  <c r="H17" i="18"/>
  <c r="G17" i="18"/>
  <c r="F17" i="18"/>
  <c r="E17" i="18"/>
  <c r="D17" i="18"/>
  <c r="M17" i="17"/>
  <c r="L17" i="17"/>
  <c r="K17" i="17"/>
  <c r="J17" i="17"/>
  <c r="I17" i="17"/>
  <c r="H17" i="17"/>
  <c r="G17" i="17"/>
  <c r="F17" i="17"/>
  <c r="E17" i="17"/>
  <c r="D17" i="17"/>
  <c r="M19" i="23" l="1"/>
  <c r="L19" i="23"/>
  <c r="K19" i="23"/>
  <c r="J19" i="23"/>
  <c r="I19" i="23"/>
  <c r="H19" i="23"/>
  <c r="G19" i="23"/>
  <c r="F19" i="23"/>
  <c r="E19" i="23"/>
  <c r="D19" i="23"/>
  <c r="M18" i="23"/>
  <c r="L18" i="23"/>
  <c r="K18" i="23"/>
  <c r="J18" i="23"/>
  <c r="I18" i="23"/>
  <c r="H18" i="23"/>
  <c r="G18" i="23"/>
  <c r="F18" i="23"/>
  <c r="E18" i="23"/>
  <c r="D18" i="23"/>
  <c r="N17" i="23"/>
  <c r="M19" i="22"/>
  <c r="L19" i="22"/>
  <c r="K19" i="22"/>
  <c r="J19" i="22"/>
  <c r="I19" i="22"/>
  <c r="H19" i="22"/>
  <c r="G19" i="22"/>
  <c r="F19" i="22"/>
  <c r="E19" i="22"/>
  <c r="D19" i="22"/>
  <c r="M18" i="22"/>
  <c r="L18" i="22"/>
  <c r="K18" i="22"/>
  <c r="J18" i="22"/>
  <c r="I18" i="22"/>
  <c r="H18" i="22"/>
  <c r="G18" i="22"/>
  <c r="F18" i="22"/>
  <c r="E18" i="22"/>
  <c r="D18" i="22"/>
  <c r="N17" i="22"/>
  <c r="M19" i="21"/>
  <c r="L19" i="21"/>
  <c r="K19" i="21"/>
  <c r="J19" i="21"/>
  <c r="I19" i="21"/>
  <c r="H19" i="21"/>
  <c r="G19" i="21"/>
  <c r="F19" i="21"/>
  <c r="E19" i="21"/>
  <c r="D19" i="21"/>
  <c r="M18" i="21"/>
  <c r="L18" i="21"/>
  <c r="K18" i="21"/>
  <c r="J18" i="21"/>
  <c r="I18" i="21"/>
  <c r="H18" i="21"/>
  <c r="G18" i="21"/>
  <c r="F18" i="21"/>
  <c r="E18" i="21"/>
  <c r="D18" i="21"/>
  <c r="N17" i="21"/>
  <c r="M19" i="20"/>
  <c r="L19" i="20"/>
  <c r="K19" i="20"/>
  <c r="J19" i="20"/>
  <c r="I19" i="20"/>
  <c r="H19" i="20"/>
  <c r="G19" i="20"/>
  <c r="F19" i="20"/>
  <c r="E19" i="20"/>
  <c r="D19" i="20"/>
  <c r="M18" i="20"/>
  <c r="L18" i="20"/>
  <c r="K18" i="20"/>
  <c r="J18" i="20"/>
  <c r="I18" i="20"/>
  <c r="H18" i="20"/>
  <c r="G18" i="20"/>
  <c r="F18" i="20"/>
  <c r="E18" i="20"/>
  <c r="D18" i="20"/>
  <c r="N17" i="20"/>
  <c r="M19" i="19"/>
  <c r="L19" i="19"/>
  <c r="K19" i="19"/>
  <c r="J19" i="19"/>
  <c r="I19" i="19"/>
  <c r="H19" i="19"/>
  <c r="G19" i="19"/>
  <c r="F19" i="19"/>
  <c r="E19" i="19"/>
  <c r="D19" i="19"/>
  <c r="M18" i="19"/>
  <c r="L18" i="19"/>
  <c r="K18" i="19"/>
  <c r="J18" i="19"/>
  <c r="I18" i="19"/>
  <c r="H18" i="19"/>
  <c r="G18" i="19"/>
  <c r="F18" i="19"/>
  <c r="E18" i="19"/>
  <c r="D18" i="19"/>
  <c r="N17" i="19"/>
  <c r="M19" i="18"/>
  <c r="L19" i="18"/>
  <c r="K19" i="18"/>
  <c r="J19" i="18"/>
  <c r="I19" i="18"/>
  <c r="H19" i="18"/>
  <c r="G19" i="18"/>
  <c r="F19" i="18"/>
  <c r="E19" i="18"/>
  <c r="D19" i="18"/>
  <c r="M18" i="18"/>
  <c r="L18" i="18"/>
  <c r="K18" i="18"/>
  <c r="J18" i="18"/>
  <c r="I18" i="18"/>
  <c r="H18" i="18"/>
  <c r="G18" i="18"/>
  <c r="F18" i="18"/>
  <c r="E18" i="18"/>
  <c r="D18" i="18"/>
  <c r="N17" i="18"/>
  <c r="M19" i="17"/>
  <c r="L19" i="17"/>
  <c r="K19" i="17"/>
  <c r="J19" i="17"/>
  <c r="I19" i="17"/>
  <c r="H19" i="17"/>
  <c r="G19" i="17"/>
  <c r="F19" i="17"/>
  <c r="E19" i="17"/>
  <c r="D19" i="17"/>
  <c r="M18" i="17"/>
  <c r="L18" i="17"/>
  <c r="K18" i="17"/>
  <c r="J18" i="17"/>
  <c r="I18" i="17"/>
  <c r="H18" i="17"/>
  <c r="G18" i="17"/>
  <c r="F18" i="17"/>
  <c r="E18" i="17"/>
  <c r="D18" i="17"/>
  <c r="N17" i="17"/>
  <c r="F19" i="1"/>
  <c r="G19" i="1"/>
  <c r="H19" i="1"/>
  <c r="I19" i="1"/>
  <c r="J19" i="1"/>
  <c r="K19" i="1"/>
  <c r="L19" i="1"/>
  <c r="M19" i="1"/>
  <c r="F18" i="1"/>
  <c r="G18" i="1"/>
  <c r="H18" i="1"/>
  <c r="I18" i="1"/>
  <c r="J18" i="1"/>
  <c r="K18" i="1"/>
  <c r="L18" i="1"/>
  <c r="M18" i="1"/>
  <c r="D16" i="1"/>
  <c r="K28" i="23"/>
  <c r="J28" i="23"/>
  <c r="I28" i="23"/>
  <c r="H28" i="23"/>
  <c r="G28" i="23"/>
  <c r="F28" i="23"/>
  <c r="E28" i="23"/>
  <c r="D28" i="23"/>
  <c r="L27" i="23"/>
  <c r="L26" i="23"/>
  <c r="M25" i="23"/>
  <c r="L25" i="23"/>
  <c r="L24" i="23"/>
  <c r="L23" i="23"/>
  <c r="L28" i="23" s="1"/>
  <c r="D22" i="23"/>
  <c r="E22" i="23" s="1"/>
  <c r="F22" i="23" s="1"/>
  <c r="G22" i="23" s="1"/>
  <c r="H22" i="23" s="1"/>
  <c r="I22" i="23" s="1"/>
  <c r="J22" i="23" s="1"/>
  <c r="K22" i="23" s="1"/>
  <c r="M16" i="23"/>
  <c r="L16" i="23"/>
  <c r="K16" i="23"/>
  <c r="J16" i="23"/>
  <c r="I16" i="23"/>
  <c r="H16" i="23"/>
  <c r="G16" i="23"/>
  <c r="F16" i="23"/>
  <c r="E16" i="23"/>
  <c r="D16" i="23"/>
  <c r="N15" i="23"/>
  <c r="M27" i="23" s="1"/>
  <c r="N14" i="23"/>
  <c r="M26" i="23" s="1"/>
  <c r="N13" i="23"/>
  <c r="N12" i="23"/>
  <c r="M24" i="23" s="1"/>
  <c r="N11" i="23"/>
  <c r="M23" i="23" s="1"/>
  <c r="M9" i="23"/>
  <c r="M8" i="23" s="1"/>
  <c r="L9" i="23"/>
  <c r="K9" i="23"/>
  <c r="J9" i="23"/>
  <c r="I9" i="23"/>
  <c r="H9" i="23"/>
  <c r="G9" i="23"/>
  <c r="F9" i="23"/>
  <c r="E9" i="23"/>
  <c r="D9" i="23"/>
  <c r="K28" i="22"/>
  <c r="J28" i="22"/>
  <c r="I28" i="22"/>
  <c r="H28" i="22"/>
  <c r="G28" i="22"/>
  <c r="F28" i="22"/>
  <c r="E28" i="22"/>
  <c r="D28" i="22"/>
  <c r="M27" i="22"/>
  <c r="L27" i="22"/>
  <c r="L26" i="22"/>
  <c r="M25" i="22"/>
  <c r="L25" i="22"/>
  <c r="L24" i="22"/>
  <c r="M23" i="22"/>
  <c r="M28" i="22" s="1"/>
  <c r="L23" i="22"/>
  <c r="L28" i="22" s="1"/>
  <c r="D22" i="22"/>
  <c r="E22" i="22" s="1"/>
  <c r="F22" i="22" s="1"/>
  <c r="G22" i="22" s="1"/>
  <c r="H22" i="22" s="1"/>
  <c r="I22" i="22" s="1"/>
  <c r="J22" i="22" s="1"/>
  <c r="K22" i="22" s="1"/>
  <c r="N16" i="22"/>
  <c r="M16" i="22"/>
  <c r="L16" i="22"/>
  <c r="K16" i="22"/>
  <c r="J16" i="22"/>
  <c r="I16" i="22"/>
  <c r="H16" i="22"/>
  <c r="G16" i="22"/>
  <c r="F16" i="22"/>
  <c r="E16" i="22"/>
  <c r="D16" i="22"/>
  <c r="N15" i="22"/>
  <c r="N14" i="22"/>
  <c r="M26" i="22" s="1"/>
  <c r="N13" i="22"/>
  <c r="N12" i="22"/>
  <c r="M24" i="22" s="1"/>
  <c r="N11" i="22"/>
  <c r="M9" i="22"/>
  <c r="M8" i="22" s="1"/>
  <c r="L9" i="22"/>
  <c r="K9" i="22"/>
  <c r="J9" i="22"/>
  <c r="I9" i="22"/>
  <c r="H9" i="22"/>
  <c r="G9" i="22"/>
  <c r="F9" i="22"/>
  <c r="E9" i="22"/>
  <c r="D9" i="22"/>
  <c r="K28" i="21"/>
  <c r="J28" i="21"/>
  <c r="I28" i="21"/>
  <c r="H28" i="21"/>
  <c r="G28" i="21"/>
  <c r="F28" i="21"/>
  <c r="E28" i="21"/>
  <c r="D28" i="21"/>
  <c r="L27" i="21"/>
  <c r="M26" i="21"/>
  <c r="L26" i="21"/>
  <c r="L25" i="21"/>
  <c r="M25" i="21" s="1"/>
  <c r="L24" i="21"/>
  <c r="L23" i="21"/>
  <c r="L28" i="21" s="1"/>
  <c r="D22" i="21"/>
  <c r="E22" i="21" s="1"/>
  <c r="F22" i="21" s="1"/>
  <c r="G22" i="21" s="1"/>
  <c r="H22" i="21" s="1"/>
  <c r="I22" i="21" s="1"/>
  <c r="J22" i="21" s="1"/>
  <c r="K22" i="21" s="1"/>
  <c r="M16" i="21"/>
  <c r="L16" i="21"/>
  <c r="K16" i="21"/>
  <c r="J16" i="21"/>
  <c r="I16" i="21"/>
  <c r="H16" i="21"/>
  <c r="G16" i="21"/>
  <c r="F16" i="21"/>
  <c r="E16" i="21"/>
  <c r="D16" i="21"/>
  <c r="N15" i="21"/>
  <c r="M27" i="21" s="1"/>
  <c r="N14" i="21"/>
  <c r="N13" i="21"/>
  <c r="N12" i="21"/>
  <c r="M24" i="21" s="1"/>
  <c r="N11" i="21"/>
  <c r="M23" i="21" s="1"/>
  <c r="M28" i="21" s="1"/>
  <c r="M9" i="21"/>
  <c r="M8" i="21" s="1"/>
  <c r="L9" i="21"/>
  <c r="K9" i="21"/>
  <c r="J9" i="21"/>
  <c r="I9" i="21"/>
  <c r="H9" i="21"/>
  <c r="G9" i="21"/>
  <c r="F9" i="21"/>
  <c r="E9" i="21"/>
  <c r="D9" i="21"/>
  <c r="K28" i="20"/>
  <c r="J28" i="20"/>
  <c r="I28" i="20"/>
  <c r="H28" i="20"/>
  <c r="G28" i="20"/>
  <c r="F28" i="20"/>
  <c r="E28" i="20"/>
  <c r="D28" i="20"/>
  <c r="L27" i="20"/>
  <c r="M26" i="20"/>
  <c r="L26" i="20"/>
  <c r="M25" i="20"/>
  <c r="L25" i="20"/>
  <c r="L24" i="20"/>
  <c r="L23" i="20"/>
  <c r="L28" i="20" s="1"/>
  <c r="D22" i="20"/>
  <c r="E22" i="20" s="1"/>
  <c r="F22" i="20" s="1"/>
  <c r="G22" i="20" s="1"/>
  <c r="H22" i="20" s="1"/>
  <c r="I22" i="20" s="1"/>
  <c r="J22" i="20" s="1"/>
  <c r="K22" i="20" s="1"/>
  <c r="M16" i="20"/>
  <c r="L16" i="20"/>
  <c r="K16" i="20"/>
  <c r="J16" i="20"/>
  <c r="I16" i="20"/>
  <c r="H16" i="20"/>
  <c r="G16" i="20"/>
  <c r="F16" i="20"/>
  <c r="E16" i="20"/>
  <c r="D16" i="20"/>
  <c r="N15" i="20"/>
  <c r="M27" i="20" s="1"/>
  <c r="N14" i="20"/>
  <c r="N13" i="20"/>
  <c r="N12" i="20"/>
  <c r="M24" i="20" s="1"/>
  <c r="N11" i="20"/>
  <c r="M23" i="20" s="1"/>
  <c r="M28" i="20" s="1"/>
  <c r="M9" i="20"/>
  <c r="M10" i="20" s="1"/>
  <c r="L9" i="20"/>
  <c r="K9" i="20"/>
  <c r="J9" i="20"/>
  <c r="I9" i="20"/>
  <c r="H9" i="20"/>
  <c r="G9" i="20"/>
  <c r="F9" i="20"/>
  <c r="E9" i="20"/>
  <c r="D9" i="20"/>
  <c r="K28" i="19"/>
  <c r="J28" i="19"/>
  <c r="I28" i="19"/>
  <c r="H28" i="19"/>
  <c r="G28" i="19"/>
  <c r="F28" i="19"/>
  <c r="E28" i="19"/>
  <c r="D28" i="19"/>
  <c r="M27" i="19"/>
  <c r="L27" i="19"/>
  <c r="L26" i="19"/>
  <c r="L25" i="19"/>
  <c r="M25" i="19" s="1"/>
  <c r="L24" i="19"/>
  <c r="L28" i="19" s="1"/>
  <c r="M23" i="19"/>
  <c r="L23" i="19"/>
  <c r="D22" i="19"/>
  <c r="E22" i="19" s="1"/>
  <c r="F22" i="19" s="1"/>
  <c r="G22" i="19" s="1"/>
  <c r="H22" i="19" s="1"/>
  <c r="I22" i="19" s="1"/>
  <c r="J22" i="19" s="1"/>
  <c r="K22" i="19" s="1"/>
  <c r="M16" i="19"/>
  <c r="L16" i="19"/>
  <c r="K16" i="19"/>
  <c r="J16" i="19"/>
  <c r="I16" i="19"/>
  <c r="H16" i="19"/>
  <c r="G16" i="19"/>
  <c r="F16" i="19"/>
  <c r="E16" i="19"/>
  <c r="D16" i="19"/>
  <c r="N15" i="19"/>
  <c r="N14" i="19"/>
  <c r="M26" i="19" s="1"/>
  <c r="N13" i="19"/>
  <c r="N16" i="19" s="1"/>
  <c r="N12" i="19"/>
  <c r="M24" i="19" s="1"/>
  <c r="N11" i="19"/>
  <c r="M9" i="19"/>
  <c r="M8" i="19" s="1"/>
  <c r="L9" i="19"/>
  <c r="K9" i="19"/>
  <c r="J9" i="19"/>
  <c r="I9" i="19"/>
  <c r="H9" i="19"/>
  <c r="G9" i="19"/>
  <c r="F9" i="19"/>
  <c r="E9" i="19"/>
  <c r="D9" i="19"/>
  <c r="K28" i="18"/>
  <c r="J28" i="18"/>
  <c r="I28" i="18"/>
  <c r="H28" i="18"/>
  <c r="G28" i="18"/>
  <c r="F28" i="18"/>
  <c r="E28" i="18"/>
  <c r="D28" i="18"/>
  <c r="L27" i="18"/>
  <c r="L26" i="18"/>
  <c r="L25" i="18"/>
  <c r="L24" i="18"/>
  <c r="L23" i="18"/>
  <c r="L28" i="18" s="1"/>
  <c r="D22" i="18"/>
  <c r="E22" i="18" s="1"/>
  <c r="F22" i="18" s="1"/>
  <c r="G22" i="18" s="1"/>
  <c r="H22" i="18" s="1"/>
  <c r="I22" i="18" s="1"/>
  <c r="J22" i="18" s="1"/>
  <c r="K22" i="18" s="1"/>
  <c r="M16" i="18"/>
  <c r="L16" i="18"/>
  <c r="K16" i="18"/>
  <c r="J16" i="18"/>
  <c r="I16" i="18"/>
  <c r="H16" i="18"/>
  <c r="G16" i="18"/>
  <c r="F16" i="18"/>
  <c r="E16" i="18"/>
  <c r="D16" i="18"/>
  <c r="N15" i="18"/>
  <c r="M27" i="18" s="1"/>
  <c r="N14" i="18"/>
  <c r="M26" i="18" s="1"/>
  <c r="N13" i="18"/>
  <c r="M25" i="18" s="1"/>
  <c r="N12" i="18"/>
  <c r="M24" i="18" s="1"/>
  <c r="N11" i="18"/>
  <c r="M23" i="18" s="1"/>
  <c r="M28" i="18" s="1"/>
  <c r="M9" i="18"/>
  <c r="M8" i="18" s="1"/>
  <c r="L9" i="18"/>
  <c r="K9" i="18"/>
  <c r="J9" i="18"/>
  <c r="I9" i="18"/>
  <c r="H9" i="18"/>
  <c r="G9" i="18"/>
  <c r="F9" i="18"/>
  <c r="E9" i="18"/>
  <c r="D9" i="18"/>
  <c r="K28" i="17"/>
  <c r="J28" i="17"/>
  <c r="I28" i="17"/>
  <c r="H28" i="17"/>
  <c r="G28" i="17"/>
  <c r="F28" i="17"/>
  <c r="E28" i="17"/>
  <c r="D28" i="17"/>
  <c r="L27" i="17"/>
  <c r="L26" i="17"/>
  <c r="L25" i="17"/>
  <c r="L24" i="17"/>
  <c r="L23" i="17"/>
  <c r="D22" i="17"/>
  <c r="E22" i="17" s="1"/>
  <c r="F22" i="17" s="1"/>
  <c r="G22" i="17" s="1"/>
  <c r="H22" i="17" s="1"/>
  <c r="I22" i="17" s="1"/>
  <c r="J22" i="17" s="1"/>
  <c r="K22" i="17" s="1"/>
  <c r="M16" i="17"/>
  <c r="L16" i="17"/>
  <c r="K16" i="17"/>
  <c r="J16" i="17"/>
  <c r="I16" i="17"/>
  <c r="H16" i="17"/>
  <c r="G16" i="17"/>
  <c r="F16" i="17"/>
  <c r="E16" i="17"/>
  <c r="D16" i="17"/>
  <c r="N15" i="17"/>
  <c r="M27" i="17" s="1"/>
  <c r="N14" i="17"/>
  <c r="N13" i="17"/>
  <c r="N12" i="17"/>
  <c r="N11" i="17"/>
  <c r="M23" i="17" s="1"/>
  <c r="M9" i="17"/>
  <c r="M8" i="17" s="1"/>
  <c r="L9" i="17"/>
  <c r="K9" i="17"/>
  <c r="J9" i="17"/>
  <c r="I9" i="17"/>
  <c r="H9" i="17"/>
  <c r="G9" i="17"/>
  <c r="F9" i="17"/>
  <c r="E9" i="17"/>
  <c r="D9" i="17"/>
  <c r="D36" i="10"/>
  <c r="D35" i="10"/>
  <c r="E35" i="10"/>
  <c r="F35" i="10"/>
  <c r="G35" i="10"/>
  <c r="H35" i="10"/>
  <c r="I35" i="10"/>
  <c r="J35" i="10"/>
  <c r="K35" i="10"/>
  <c r="E36" i="10"/>
  <c r="F36" i="10"/>
  <c r="G36" i="10"/>
  <c r="H36" i="10"/>
  <c r="I36" i="10"/>
  <c r="J36" i="10"/>
  <c r="K36" i="10"/>
  <c r="E34" i="10"/>
  <c r="F34" i="10"/>
  <c r="G34" i="10"/>
  <c r="H34" i="10"/>
  <c r="I34" i="10"/>
  <c r="J34" i="10"/>
  <c r="K34" i="10"/>
  <c r="D34" i="10"/>
  <c r="E91" i="10"/>
  <c r="F91" i="10"/>
  <c r="G91" i="10"/>
  <c r="H91" i="10"/>
  <c r="I91" i="10"/>
  <c r="J91" i="10"/>
  <c r="K91" i="10"/>
  <c r="D91" i="10"/>
  <c r="L91" i="10" s="1"/>
  <c r="E90" i="10"/>
  <c r="F90" i="10"/>
  <c r="G90" i="10"/>
  <c r="H90" i="10"/>
  <c r="I90" i="10"/>
  <c r="J90" i="10"/>
  <c r="K90" i="10"/>
  <c r="D90" i="10"/>
  <c r="L76" i="10"/>
  <c r="L58" i="10"/>
  <c r="L43" i="10"/>
  <c r="L44" i="10"/>
  <c r="L45" i="10"/>
  <c r="L47" i="10"/>
  <c r="L52" i="10" s="1"/>
  <c r="L48" i="10"/>
  <c r="L49" i="10"/>
  <c r="L50" i="10"/>
  <c r="L51" i="10"/>
  <c r="L53" i="10"/>
  <c r="L54" i="10"/>
  <c r="L55" i="10"/>
  <c r="L56" i="10"/>
  <c r="L57" i="10"/>
  <c r="L59" i="10"/>
  <c r="L64" i="10" s="1"/>
  <c r="L60" i="10"/>
  <c r="L61" i="10"/>
  <c r="L62" i="10"/>
  <c r="L63" i="10"/>
  <c r="L65" i="10"/>
  <c r="L70" i="10" s="1"/>
  <c r="L66" i="10"/>
  <c r="L67" i="10"/>
  <c r="L68" i="10"/>
  <c r="L69" i="10"/>
  <c r="L71" i="10"/>
  <c r="L72" i="10"/>
  <c r="L73" i="10"/>
  <c r="L74" i="10"/>
  <c r="L75" i="10"/>
  <c r="L77" i="10"/>
  <c r="L82" i="10" s="1"/>
  <c r="L78" i="10"/>
  <c r="L79" i="10"/>
  <c r="L80" i="10"/>
  <c r="L81" i="10"/>
  <c r="L83" i="10"/>
  <c r="L88" i="10" s="1"/>
  <c r="L84" i="10"/>
  <c r="L85" i="10"/>
  <c r="L86" i="10"/>
  <c r="L87" i="10"/>
  <c r="D33" i="10"/>
  <c r="D37" i="10" s="1"/>
  <c r="D32" i="10"/>
  <c r="E28" i="1"/>
  <c r="M16" i="1"/>
  <c r="M8" i="20" l="1"/>
  <c r="M10" i="22"/>
  <c r="N19" i="22"/>
  <c r="N18" i="20"/>
  <c r="N18" i="19"/>
  <c r="N19" i="21"/>
  <c r="N18" i="18"/>
  <c r="N19" i="20"/>
  <c r="N19" i="19"/>
  <c r="N18" i="17"/>
  <c r="N19" i="18"/>
  <c r="N19" i="17"/>
  <c r="N18" i="23"/>
  <c r="N18" i="21"/>
  <c r="N18" i="22"/>
  <c r="N19" i="23"/>
  <c r="M28" i="23"/>
  <c r="M10" i="23"/>
  <c r="N16" i="23"/>
  <c r="M10" i="21"/>
  <c r="N16" i="21"/>
  <c r="N16" i="20"/>
  <c r="M28" i="19"/>
  <c r="M10" i="19"/>
  <c r="M10" i="18"/>
  <c r="N16" i="18"/>
  <c r="M24" i="17"/>
  <c r="L28" i="17"/>
  <c r="M26" i="17"/>
  <c r="M25" i="17"/>
  <c r="M28" i="17" s="1"/>
  <c r="M10" i="17"/>
  <c r="N16" i="17"/>
  <c r="L34" i="10"/>
  <c r="L90" i="10"/>
  <c r="G16" i="10"/>
  <c r="C49" i="11"/>
  <c r="D49" i="11"/>
  <c r="E49" i="11"/>
  <c r="F49" i="11"/>
  <c r="G49" i="11"/>
  <c r="H49" i="11"/>
  <c r="I49" i="11"/>
  <c r="C50" i="11"/>
  <c r="D50" i="11"/>
  <c r="E50" i="11"/>
  <c r="F50" i="11"/>
  <c r="G50" i="11"/>
  <c r="H50" i="11"/>
  <c r="I50" i="11"/>
  <c r="J50" i="11"/>
  <c r="C51" i="11"/>
  <c r="D51" i="11"/>
  <c r="E51" i="11"/>
  <c r="F51" i="11"/>
  <c r="G51" i="11"/>
  <c r="H51" i="11"/>
  <c r="I51" i="11"/>
  <c r="J51" i="11"/>
  <c r="C52" i="11"/>
  <c r="D52" i="11"/>
  <c r="E52" i="11"/>
  <c r="F52" i="11"/>
  <c r="G52" i="11"/>
  <c r="H52" i="11"/>
  <c r="I52" i="11"/>
  <c r="J52" i="11"/>
  <c r="C53" i="11"/>
  <c r="D53" i="11"/>
  <c r="E53" i="11"/>
  <c r="F53" i="11"/>
  <c r="G53" i="11"/>
  <c r="H53" i="11"/>
  <c r="I53" i="11"/>
  <c r="J53" i="11"/>
  <c r="C54" i="11"/>
  <c r="D54" i="11"/>
  <c r="E54" i="11"/>
  <c r="F54" i="11"/>
  <c r="G54" i="11"/>
  <c r="H54" i="11"/>
  <c r="I54" i="11"/>
  <c r="J54" i="11"/>
  <c r="C55" i="11"/>
  <c r="D55" i="11"/>
  <c r="E55" i="11"/>
  <c r="F55" i="11"/>
  <c r="G55" i="11"/>
  <c r="H55" i="11"/>
  <c r="I55" i="11"/>
  <c r="J55" i="11"/>
  <c r="C56" i="11"/>
  <c r="D56" i="11"/>
  <c r="E56" i="11"/>
  <c r="F56" i="11"/>
  <c r="G56" i="11"/>
  <c r="H56" i="11"/>
  <c r="I56" i="11"/>
  <c r="J56" i="11"/>
  <c r="B56" i="11"/>
  <c r="B55" i="11"/>
  <c r="B54" i="11"/>
  <c r="B53" i="11"/>
  <c r="B52" i="11"/>
  <c r="B51" i="11"/>
  <c r="B50" i="11"/>
  <c r="B49" i="11"/>
  <c r="C38" i="11"/>
  <c r="D38" i="11"/>
  <c r="E38" i="11"/>
  <c r="F38" i="11"/>
  <c r="G38" i="11"/>
  <c r="H38" i="11"/>
  <c r="I38" i="11"/>
  <c r="C39" i="11"/>
  <c r="D39" i="11"/>
  <c r="E39" i="11"/>
  <c r="F39" i="11"/>
  <c r="G39" i="11"/>
  <c r="H39" i="11"/>
  <c r="I39" i="11"/>
  <c r="J39" i="11"/>
  <c r="C40" i="11"/>
  <c r="D40" i="11"/>
  <c r="E40" i="11"/>
  <c r="F40" i="11"/>
  <c r="G40" i="11"/>
  <c r="H40" i="11"/>
  <c r="I40" i="11"/>
  <c r="J40" i="11"/>
  <c r="C41" i="11"/>
  <c r="D41" i="11"/>
  <c r="E41" i="11"/>
  <c r="F41" i="11"/>
  <c r="G41" i="11"/>
  <c r="H41" i="11"/>
  <c r="I41" i="11"/>
  <c r="J41" i="11"/>
  <c r="C42" i="11"/>
  <c r="D42" i="11"/>
  <c r="E42" i="11"/>
  <c r="F42" i="11"/>
  <c r="G42" i="11"/>
  <c r="H42" i="11"/>
  <c r="I42" i="11"/>
  <c r="J42" i="11"/>
  <c r="C43" i="11"/>
  <c r="D43" i="11"/>
  <c r="E43" i="11"/>
  <c r="F43" i="11"/>
  <c r="G43" i="11"/>
  <c r="H43" i="11"/>
  <c r="I43" i="11"/>
  <c r="J43" i="11"/>
  <c r="C44" i="11"/>
  <c r="D44" i="11"/>
  <c r="E44" i="11"/>
  <c r="F44" i="11"/>
  <c r="G44" i="11"/>
  <c r="H44" i="11"/>
  <c r="I44" i="11"/>
  <c r="J44" i="11"/>
  <c r="C45" i="11"/>
  <c r="D45" i="11"/>
  <c r="E45" i="11"/>
  <c r="F45" i="11"/>
  <c r="G45" i="11"/>
  <c r="H45" i="11"/>
  <c r="I45" i="11"/>
  <c r="J45" i="11"/>
  <c r="B45" i="11"/>
  <c r="B44" i="11"/>
  <c r="B43" i="11"/>
  <c r="B42" i="11"/>
  <c r="B41" i="11"/>
  <c r="B40" i="11"/>
  <c r="B39" i="11"/>
  <c r="B38" i="11"/>
  <c r="C27" i="11"/>
  <c r="D27" i="11"/>
  <c r="E27" i="11"/>
  <c r="F27" i="11"/>
  <c r="G27" i="11"/>
  <c r="H27" i="11"/>
  <c r="I27" i="11"/>
  <c r="C28" i="11"/>
  <c r="D28" i="11"/>
  <c r="E28" i="11"/>
  <c r="F28" i="11"/>
  <c r="G28" i="11"/>
  <c r="H28" i="11"/>
  <c r="I28" i="11"/>
  <c r="J28" i="11"/>
  <c r="C29" i="11"/>
  <c r="D29" i="11"/>
  <c r="E29" i="11"/>
  <c r="F29" i="11"/>
  <c r="G29" i="11"/>
  <c r="H29" i="11"/>
  <c r="I29" i="11"/>
  <c r="J29" i="11"/>
  <c r="C30" i="11"/>
  <c r="D30" i="11"/>
  <c r="E30" i="11"/>
  <c r="F30" i="11"/>
  <c r="G30" i="11"/>
  <c r="H30" i="11"/>
  <c r="I30" i="11"/>
  <c r="J30" i="11"/>
  <c r="C31" i="11"/>
  <c r="D31" i="11"/>
  <c r="E31" i="11"/>
  <c r="F31" i="11"/>
  <c r="G31" i="11"/>
  <c r="H31" i="11"/>
  <c r="I31" i="11"/>
  <c r="J31" i="11"/>
  <c r="C32" i="11"/>
  <c r="D32" i="11"/>
  <c r="E32" i="11"/>
  <c r="F32" i="11"/>
  <c r="G32" i="11"/>
  <c r="H32" i="11"/>
  <c r="I32" i="11"/>
  <c r="J32" i="11"/>
  <c r="C33" i="11"/>
  <c r="D33" i="11"/>
  <c r="E33" i="11"/>
  <c r="F33" i="11"/>
  <c r="G33" i="11"/>
  <c r="H33" i="11"/>
  <c r="I33" i="11"/>
  <c r="J33" i="11"/>
  <c r="C34" i="11"/>
  <c r="D34" i="11"/>
  <c r="E34" i="11"/>
  <c r="F34" i="11"/>
  <c r="G34" i="11"/>
  <c r="H34" i="11"/>
  <c r="I34" i="11"/>
  <c r="J34" i="11"/>
  <c r="B34" i="11"/>
  <c r="B33" i="11"/>
  <c r="B32" i="11"/>
  <c r="B31" i="11"/>
  <c r="B30" i="11"/>
  <c r="B29" i="11"/>
  <c r="B28" i="11"/>
  <c r="B27" i="11"/>
  <c r="C16" i="11"/>
  <c r="D16" i="11"/>
  <c r="E16" i="11"/>
  <c r="F16" i="11"/>
  <c r="G16" i="11"/>
  <c r="H16" i="11"/>
  <c r="I16" i="11"/>
  <c r="C17" i="11"/>
  <c r="D17" i="11"/>
  <c r="E17" i="11"/>
  <c r="F17" i="11"/>
  <c r="G17" i="11"/>
  <c r="H17" i="11"/>
  <c r="I17" i="11"/>
  <c r="J17" i="11"/>
  <c r="C18" i="11"/>
  <c r="D18" i="11"/>
  <c r="E18" i="11"/>
  <c r="F18" i="11"/>
  <c r="G18" i="11"/>
  <c r="H18" i="11"/>
  <c r="I18" i="11"/>
  <c r="J18" i="11"/>
  <c r="C19" i="11"/>
  <c r="D19" i="11"/>
  <c r="E19" i="11"/>
  <c r="F19" i="11"/>
  <c r="G19" i="11"/>
  <c r="H19" i="11"/>
  <c r="I19" i="11"/>
  <c r="J19" i="11"/>
  <c r="C20" i="11"/>
  <c r="D20" i="11"/>
  <c r="E20" i="11"/>
  <c r="F20" i="11"/>
  <c r="G20" i="11"/>
  <c r="H20" i="11"/>
  <c r="I20" i="11"/>
  <c r="J20" i="11"/>
  <c r="C21" i="11"/>
  <c r="D21" i="11"/>
  <c r="E21" i="11"/>
  <c r="F21" i="11"/>
  <c r="G21" i="11"/>
  <c r="H21" i="11"/>
  <c r="I21" i="11"/>
  <c r="J21" i="11"/>
  <c r="C22" i="11"/>
  <c r="D22" i="11"/>
  <c r="E22" i="11"/>
  <c r="F22" i="11"/>
  <c r="G22" i="11"/>
  <c r="H22" i="11"/>
  <c r="I22" i="11"/>
  <c r="J22" i="11"/>
  <c r="C23" i="11"/>
  <c r="D23" i="11"/>
  <c r="E23" i="11"/>
  <c r="F23" i="11"/>
  <c r="G23" i="11"/>
  <c r="H23" i="11"/>
  <c r="I23" i="11"/>
  <c r="J23" i="11"/>
  <c r="B23" i="11"/>
  <c r="B22" i="11"/>
  <c r="B21" i="11"/>
  <c r="B20" i="11"/>
  <c r="B19" i="11"/>
  <c r="B18" i="11"/>
  <c r="B17" i="11"/>
  <c r="B16" i="11"/>
  <c r="C12" i="11"/>
  <c r="D12" i="11"/>
  <c r="E12" i="11"/>
  <c r="F12" i="11"/>
  <c r="G12" i="11"/>
  <c r="H12" i="11"/>
  <c r="I12" i="11"/>
  <c r="J12" i="11"/>
  <c r="B12" i="11"/>
  <c r="C11" i="11"/>
  <c r="D11" i="11"/>
  <c r="E11" i="11"/>
  <c r="F11" i="11"/>
  <c r="G11" i="11"/>
  <c r="H11" i="11"/>
  <c r="I11" i="11"/>
  <c r="J11" i="11"/>
  <c r="B11" i="11"/>
  <c r="C10" i="11"/>
  <c r="D10" i="11"/>
  <c r="E10" i="11"/>
  <c r="F10" i="11"/>
  <c r="G10" i="11"/>
  <c r="H10" i="11"/>
  <c r="I10" i="11"/>
  <c r="J10" i="11"/>
  <c r="B10" i="11"/>
  <c r="C9" i="11"/>
  <c r="D9" i="11"/>
  <c r="E9" i="11"/>
  <c r="F9" i="11"/>
  <c r="G9" i="11"/>
  <c r="H9" i="11"/>
  <c r="I9" i="11"/>
  <c r="J9" i="11"/>
  <c r="B9" i="11"/>
  <c r="C8" i="11"/>
  <c r="D8" i="11"/>
  <c r="E8" i="11"/>
  <c r="F8" i="11"/>
  <c r="G8" i="11"/>
  <c r="H8" i="11"/>
  <c r="I8" i="11"/>
  <c r="J8" i="11"/>
  <c r="B8" i="11"/>
  <c r="C7" i="11"/>
  <c r="D7" i="11"/>
  <c r="E7" i="11"/>
  <c r="F7" i="11"/>
  <c r="G7" i="11"/>
  <c r="H7" i="11"/>
  <c r="I7" i="11"/>
  <c r="J7" i="11"/>
  <c r="B7" i="11"/>
  <c r="C6" i="11"/>
  <c r="D6" i="11"/>
  <c r="E6" i="11"/>
  <c r="F6" i="11"/>
  <c r="G6" i="11"/>
  <c r="H6" i="11"/>
  <c r="I6" i="11"/>
  <c r="J6" i="11"/>
  <c r="B6" i="11"/>
  <c r="C5" i="11"/>
  <c r="D5" i="11"/>
  <c r="E5" i="11"/>
  <c r="F5" i="11"/>
  <c r="G5" i="11"/>
  <c r="H5" i="11"/>
  <c r="I5" i="11"/>
  <c r="B5" i="11"/>
  <c r="B2" i="11"/>
  <c r="C2" i="11" s="1"/>
  <c r="D2" i="11" s="1"/>
  <c r="E2" i="11" s="1"/>
  <c r="F2" i="11" s="1"/>
  <c r="G2" i="11" s="1"/>
  <c r="H2" i="11" s="1"/>
  <c r="I2" i="11" s="1"/>
  <c r="D22" i="1"/>
  <c r="E22" i="1" s="1"/>
  <c r="F22" i="1" s="1"/>
  <c r="G22" i="1" s="1"/>
  <c r="H22" i="1" s="1"/>
  <c r="I22" i="1" s="1"/>
  <c r="J22" i="1" s="1"/>
  <c r="K22" i="1" s="1"/>
  <c r="K12" i="10"/>
  <c r="K13" i="10"/>
  <c r="K14" i="10"/>
  <c r="K15" i="10"/>
  <c r="K16" i="10"/>
  <c r="K11" i="10"/>
  <c r="K10" i="10"/>
  <c r="J12" i="10"/>
  <c r="J13" i="10"/>
  <c r="J14" i="10"/>
  <c r="J15" i="10"/>
  <c r="J16" i="10"/>
  <c r="J11" i="10"/>
  <c r="J10" i="10"/>
  <c r="I12" i="10"/>
  <c r="I13" i="10"/>
  <c r="I14" i="10"/>
  <c r="I15" i="10"/>
  <c r="I16" i="10"/>
  <c r="I11" i="10"/>
  <c r="I10" i="10"/>
  <c r="H12" i="10"/>
  <c r="H13" i="10"/>
  <c r="H14" i="10"/>
  <c r="H15" i="10"/>
  <c r="H16" i="10"/>
  <c r="H11" i="10"/>
  <c r="H10" i="10"/>
  <c r="G12" i="10"/>
  <c r="G13" i="10"/>
  <c r="G14" i="10"/>
  <c r="G15" i="10"/>
  <c r="G11" i="10"/>
  <c r="G10" i="10"/>
  <c r="F12" i="10"/>
  <c r="F13" i="10"/>
  <c r="F14" i="10"/>
  <c r="F15" i="10"/>
  <c r="F16" i="10"/>
  <c r="F11" i="10"/>
  <c r="F10" i="10"/>
  <c r="E12" i="10"/>
  <c r="E13" i="10"/>
  <c r="E14" i="10"/>
  <c r="E15" i="10"/>
  <c r="E11" i="10"/>
  <c r="E10" i="10"/>
  <c r="K28" i="1"/>
  <c r="J28" i="1"/>
  <c r="I28" i="1"/>
  <c r="H28" i="1"/>
  <c r="G28" i="1"/>
  <c r="F28" i="1"/>
  <c r="D28" i="1"/>
  <c r="L16" i="1"/>
  <c r="K16" i="1"/>
  <c r="J16" i="1"/>
  <c r="I16" i="1"/>
  <c r="H16" i="1"/>
  <c r="G16" i="1"/>
  <c r="F16" i="1"/>
  <c r="E16" i="1"/>
  <c r="K34" i="23"/>
  <c r="J34" i="23"/>
  <c r="I34" i="23"/>
  <c r="H34" i="23"/>
  <c r="G34" i="23"/>
  <c r="F34" i="23"/>
  <c r="E34" i="23"/>
  <c r="D34" i="23"/>
  <c r="L33" i="23"/>
  <c r="L34" i="23" s="1"/>
  <c r="L32" i="23"/>
  <c r="K34" i="22"/>
  <c r="J34" i="22"/>
  <c r="I34" i="22"/>
  <c r="H34" i="22"/>
  <c r="G34" i="22"/>
  <c r="F34" i="22"/>
  <c r="E34" i="22"/>
  <c r="D34" i="22"/>
  <c r="L33" i="22"/>
  <c r="L32" i="22"/>
  <c r="L34" i="22" s="1"/>
  <c r="L34" i="21"/>
  <c r="K34" i="21"/>
  <c r="J34" i="21"/>
  <c r="I34" i="21"/>
  <c r="H34" i="21"/>
  <c r="G34" i="21"/>
  <c r="F34" i="21"/>
  <c r="E34" i="21"/>
  <c r="D34" i="21"/>
  <c r="L33" i="21"/>
  <c r="L32" i="21"/>
  <c r="K34" i="20"/>
  <c r="J34" i="20"/>
  <c r="I34" i="20"/>
  <c r="H34" i="20"/>
  <c r="G34" i="20"/>
  <c r="F34" i="20"/>
  <c r="E34" i="20"/>
  <c r="D34" i="20"/>
  <c r="L33" i="20"/>
  <c r="L34" i="20" s="1"/>
  <c r="L32" i="20"/>
  <c r="K34" i="19"/>
  <c r="J34" i="19"/>
  <c r="I34" i="19"/>
  <c r="H34" i="19"/>
  <c r="G34" i="19"/>
  <c r="F34" i="19"/>
  <c r="E34" i="19"/>
  <c r="D34" i="19"/>
  <c r="L33" i="19"/>
  <c r="L34" i="19" s="1"/>
  <c r="L32" i="19"/>
  <c r="K34" i="18"/>
  <c r="J34" i="18"/>
  <c r="I34" i="18"/>
  <c r="H34" i="18"/>
  <c r="G34" i="18"/>
  <c r="F34" i="18"/>
  <c r="E34" i="18"/>
  <c r="D34" i="18"/>
  <c r="L33" i="18"/>
  <c r="L32" i="18"/>
  <c r="L34" i="18" s="1"/>
  <c r="K34" i="17"/>
  <c r="J34" i="17"/>
  <c r="I34" i="17"/>
  <c r="H34" i="17"/>
  <c r="G34" i="17"/>
  <c r="F34" i="17"/>
  <c r="E34" i="17"/>
  <c r="D34" i="17"/>
  <c r="L33" i="17"/>
  <c r="L32" i="17"/>
  <c r="L34" i="17" s="1"/>
  <c r="L25" i="1"/>
  <c r="J27" i="11" s="1"/>
  <c r="D48" i="11" l="1"/>
  <c r="F27" i="10" s="1"/>
  <c r="E16" i="10"/>
  <c r="B15" i="11"/>
  <c r="G48" i="11"/>
  <c r="I27" i="10" s="1"/>
  <c r="H48" i="11"/>
  <c r="J27" i="10" s="1"/>
  <c r="I48" i="11"/>
  <c r="K27" i="10" s="1"/>
  <c r="C48" i="11"/>
  <c r="E27" i="10" s="1"/>
  <c r="F48" i="11"/>
  <c r="H27" i="10" s="1"/>
  <c r="E48" i="11"/>
  <c r="G27" i="10" s="1"/>
  <c r="B48" i="11"/>
  <c r="D27" i="10" s="1"/>
  <c r="B37" i="11"/>
  <c r="D26" i="10" s="1"/>
  <c r="K88" i="10"/>
  <c r="J88" i="10"/>
  <c r="I88" i="10"/>
  <c r="H88" i="10"/>
  <c r="G88" i="10"/>
  <c r="F88" i="10"/>
  <c r="E88" i="10"/>
  <c r="D88" i="10"/>
  <c r="K82" i="10"/>
  <c r="J82" i="10"/>
  <c r="I82" i="10"/>
  <c r="H82" i="10"/>
  <c r="G82" i="10"/>
  <c r="F82" i="10"/>
  <c r="E82" i="10"/>
  <c r="D82" i="10"/>
  <c r="K76" i="10"/>
  <c r="J76" i="10"/>
  <c r="I76" i="10"/>
  <c r="H76" i="10"/>
  <c r="G76" i="10"/>
  <c r="F76" i="10"/>
  <c r="E76" i="10"/>
  <c r="D76" i="10"/>
  <c r="K70" i="10"/>
  <c r="J70" i="10"/>
  <c r="I70" i="10"/>
  <c r="H70" i="10"/>
  <c r="G70" i="10"/>
  <c r="F70" i="10"/>
  <c r="E70" i="10"/>
  <c r="D70" i="10"/>
  <c r="K64" i="10"/>
  <c r="J64" i="10"/>
  <c r="I64" i="10"/>
  <c r="H64" i="10"/>
  <c r="G64" i="10"/>
  <c r="F64" i="10"/>
  <c r="E64" i="10"/>
  <c r="D64" i="10"/>
  <c r="K58" i="10"/>
  <c r="J58" i="10"/>
  <c r="I58" i="10"/>
  <c r="H58" i="10"/>
  <c r="G58" i="10"/>
  <c r="F58" i="10"/>
  <c r="E58" i="10"/>
  <c r="D58" i="10"/>
  <c r="K52" i="10"/>
  <c r="J52" i="10"/>
  <c r="I52" i="10"/>
  <c r="H52" i="10"/>
  <c r="G52" i="10"/>
  <c r="F52" i="10"/>
  <c r="E52" i="10"/>
  <c r="D52" i="10"/>
  <c r="E46" i="10"/>
  <c r="F46" i="10"/>
  <c r="G46" i="10"/>
  <c r="H46" i="10"/>
  <c r="I46" i="10"/>
  <c r="J46" i="10"/>
  <c r="K46" i="10"/>
  <c r="D46" i="10"/>
  <c r="E33" i="10" l="1"/>
  <c r="F33" i="10"/>
  <c r="G33" i="10"/>
  <c r="H33" i="10"/>
  <c r="I33" i="10"/>
  <c r="J33" i="10"/>
  <c r="K33" i="10"/>
  <c r="E32" i="10"/>
  <c r="F32" i="10"/>
  <c r="G32" i="10"/>
  <c r="H32" i="10"/>
  <c r="I32" i="10"/>
  <c r="J32" i="10"/>
  <c r="K32" i="10"/>
  <c r="L42" i="10"/>
  <c r="L46" i="10" s="1"/>
  <c r="L41" i="10"/>
  <c r="K34" i="1" l="1"/>
  <c r="J34" i="1"/>
  <c r="I34" i="1"/>
  <c r="H34" i="1"/>
  <c r="G34" i="1"/>
  <c r="F34" i="1"/>
  <c r="E34" i="1"/>
  <c r="D34" i="1"/>
  <c r="L33" i="1"/>
  <c r="L32" i="1"/>
  <c r="E9" i="3"/>
  <c r="E10" i="3"/>
  <c r="E11" i="3"/>
  <c r="E12" i="3"/>
  <c r="E13" i="3"/>
  <c r="E14" i="3"/>
  <c r="E15" i="3"/>
  <c r="E16" i="3"/>
  <c r="E17" i="3"/>
  <c r="E8" i="3"/>
  <c r="D10" i="23" l="1"/>
  <c r="D8" i="21"/>
  <c r="D8" i="19"/>
  <c r="D10" i="19"/>
  <c r="D10" i="18"/>
  <c r="D8" i="23"/>
  <c r="D10" i="20"/>
  <c r="D10" i="17"/>
  <c r="D8" i="18"/>
  <c r="D8" i="20"/>
  <c r="D10" i="21"/>
  <c r="D8" i="17"/>
  <c r="D10" i="22"/>
  <c r="D8" i="22"/>
  <c r="G10" i="19"/>
  <c r="G10" i="20"/>
  <c r="G8" i="23"/>
  <c r="G8" i="19"/>
  <c r="G10" i="22"/>
  <c r="G8" i="20"/>
  <c r="G10" i="21"/>
  <c r="G10" i="17"/>
  <c r="G10" i="23"/>
  <c r="G10" i="18"/>
  <c r="G8" i="18"/>
  <c r="G8" i="21"/>
  <c r="G8" i="17"/>
  <c r="G8" i="22"/>
  <c r="K8" i="17"/>
  <c r="K8" i="23"/>
  <c r="K10" i="20"/>
  <c r="K8" i="19"/>
  <c r="K8" i="20"/>
  <c r="K10" i="23"/>
  <c r="K10" i="18"/>
  <c r="K10" i="19"/>
  <c r="K10" i="17"/>
  <c r="K8" i="21"/>
  <c r="K10" i="21"/>
  <c r="K8" i="22"/>
  <c r="K8" i="18"/>
  <c r="K10" i="22"/>
  <c r="F8" i="19"/>
  <c r="F8" i="17"/>
  <c r="F10" i="22"/>
  <c r="F10" i="20"/>
  <c r="F10" i="18"/>
  <c r="F8" i="21"/>
  <c r="F10" i="21"/>
  <c r="F8" i="18"/>
  <c r="F10" i="17"/>
  <c r="F8" i="23"/>
  <c r="F8" i="20"/>
  <c r="F10" i="19"/>
  <c r="F10" i="23"/>
  <c r="F8" i="22"/>
  <c r="I10" i="18"/>
  <c r="I8" i="18"/>
  <c r="I10" i="21"/>
  <c r="I8" i="23"/>
  <c r="I10" i="17"/>
  <c r="I10" i="22"/>
  <c r="I8" i="21"/>
  <c r="I10" i="19"/>
  <c r="I8" i="19"/>
  <c r="I10" i="23"/>
  <c r="I8" i="22"/>
  <c r="I8" i="20"/>
  <c r="I8" i="17"/>
  <c r="I10" i="20"/>
  <c r="E10" i="20"/>
  <c r="E10" i="23"/>
  <c r="E8" i="20"/>
  <c r="E8" i="23"/>
  <c r="E10" i="21"/>
  <c r="E8" i="21"/>
  <c r="E10" i="19"/>
  <c r="E10" i="22"/>
  <c r="E10" i="17"/>
  <c r="E8" i="22"/>
  <c r="E10" i="18"/>
  <c r="E8" i="19"/>
  <c r="E8" i="18"/>
  <c r="E8" i="17"/>
  <c r="J8" i="23"/>
  <c r="J8" i="20"/>
  <c r="J8" i="17"/>
  <c r="J10" i="20"/>
  <c r="J8" i="21"/>
  <c r="J10" i="21"/>
  <c r="J10" i="23"/>
  <c r="J8" i="18"/>
  <c r="J8" i="22"/>
  <c r="J10" i="22"/>
  <c r="J8" i="19"/>
  <c r="J10" i="18"/>
  <c r="J10" i="19"/>
  <c r="J10" i="17"/>
  <c r="H8" i="18"/>
  <c r="H10" i="21"/>
  <c r="H10" i="19"/>
  <c r="H8" i="19"/>
  <c r="H8" i="22"/>
  <c r="H10" i="23"/>
  <c r="H10" i="17"/>
  <c r="H8" i="21"/>
  <c r="H8" i="23"/>
  <c r="H10" i="18"/>
  <c r="H10" i="22"/>
  <c r="H8" i="20"/>
  <c r="H10" i="20"/>
  <c r="H8" i="17"/>
  <c r="L10" i="22"/>
  <c r="L8" i="18"/>
  <c r="L8" i="19"/>
  <c r="L8" i="22"/>
  <c r="L10" i="23"/>
  <c r="L10" i="17"/>
  <c r="L8" i="20"/>
  <c r="L10" i="21"/>
  <c r="L10" i="20"/>
  <c r="L8" i="23"/>
  <c r="L10" i="19"/>
  <c r="L10" i="18"/>
  <c r="L8" i="17"/>
  <c r="L8" i="21"/>
  <c r="L34" i="1"/>
  <c r="C4" i="10" l="1"/>
  <c r="C3" i="10"/>
  <c r="D10" i="10" l="1"/>
  <c r="L23" i="1" l="1"/>
  <c r="L24" i="1"/>
  <c r="J16" i="11" s="1"/>
  <c r="L26" i="1"/>
  <c r="J38" i="11" s="1"/>
  <c r="L27" i="1"/>
  <c r="J49" i="11" s="1"/>
  <c r="J48" i="11" s="1"/>
  <c r="L27" i="10" s="1"/>
  <c r="L28" i="1" l="1"/>
  <c r="J5" i="11"/>
  <c r="I37" i="10"/>
  <c r="L33" i="10" l="1"/>
  <c r="F37" i="10"/>
  <c r="L35" i="10"/>
  <c r="G37" i="10"/>
  <c r="L36" i="10"/>
  <c r="H37" i="10"/>
  <c r="E37" i="10"/>
  <c r="J37" i="10"/>
  <c r="K37" i="10"/>
  <c r="L32" i="10" l="1"/>
  <c r="L37" i="10" l="1"/>
  <c r="H4" i="11"/>
  <c r="D4" i="11"/>
  <c r="I26" i="11"/>
  <c r="K25" i="10" s="1"/>
  <c r="H37" i="11"/>
  <c r="J26" i="10" s="1"/>
  <c r="E26" i="11"/>
  <c r="G25" i="10" s="1"/>
  <c r="H26" i="11"/>
  <c r="J25" i="10" s="1"/>
  <c r="D26" i="11"/>
  <c r="F25" i="10" s="1"/>
  <c r="G37" i="11"/>
  <c r="I26" i="10" s="1"/>
  <c r="I4" i="11"/>
  <c r="G4" i="11"/>
  <c r="C4" i="11"/>
  <c r="H15" i="11"/>
  <c r="J24" i="10" s="1"/>
  <c r="G26" i="11"/>
  <c r="I25" i="10" s="1"/>
  <c r="C26" i="11"/>
  <c r="E25" i="10" s="1"/>
  <c r="D24" i="10"/>
  <c r="F15" i="11"/>
  <c r="H24" i="10" s="1"/>
  <c r="I37" i="11"/>
  <c r="K26" i="10" s="1"/>
  <c r="E37" i="11"/>
  <c r="G26" i="10" s="1"/>
  <c r="B4" i="11"/>
  <c r="F4" i="11"/>
  <c r="I15" i="11"/>
  <c r="K24" i="10" s="1"/>
  <c r="E15" i="11"/>
  <c r="G24" i="10" s="1"/>
  <c r="B26" i="11"/>
  <c r="D25" i="10" s="1"/>
  <c r="F26" i="11"/>
  <c r="H25" i="10" s="1"/>
  <c r="E4" i="11"/>
  <c r="D15" i="11"/>
  <c r="F24" i="10" s="1"/>
  <c r="C37" i="11"/>
  <c r="E26" i="10" s="1"/>
  <c r="G15" i="11"/>
  <c r="I24" i="10" s="1"/>
  <c r="C15" i="11"/>
  <c r="E24" i="10" s="1"/>
  <c r="D37" i="11"/>
  <c r="F26" i="10" s="1"/>
  <c r="F37" i="11"/>
  <c r="H26" i="10" s="1"/>
  <c r="M81" i="10" l="1"/>
  <c r="M72" i="10"/>
  <c r="M62" i="10"/>
  <c r="M53" i="10"/>
  <c r="M43" i="10"/>
  <c r="M80" i="10"/>
  <c r="M71" i="10"/>
  <c r="M61" i="10"/>
  <c r="M51" i="10"/>
  <c r="M42" i="10"/>
  <c r="M79" i="10"/>
  <c r="M69" i="10"/>
  <c r="M60" i="10"/>
  <c r="M50" i="10"/>
  <c r="M41" i="10"/>
  <c r="M46" i="10" s="1"/>
  <c r="M87" i="10"/>
  <c r="M78" i="10"/>
  <c r="M68" i="10"/>
  <c r="M59" i="10"/>
  <c r="M49" i="10"/>
  <c r="M32" i="10"/>
  <c r="M86" i="10"/>
  <c r="M77" i="10"/>
  <c r="M82" i="10" s="1"/>
  <c r="M67" i="10"/>
  <c r="M57" i="10"/>
  <c r="M48" i="10"/>
  <c r="M85" i="10"/>
  <c r="M75" i="10"/>
  <c r="M66" i="10"/>
  <c r="M56" i="10"/>
  <c r="M47" i="10"/>
  <c r="M52" i="10" s="1"/>
  <c r="M73" i="10"/>
  <c r="M54" i="10"/>
  <c r="M84" i="10"/>
  <c r="M74" i="10"/>
  <c r="M65" i="10"/>
  <c r="M55" i="10"/>
  <c r="M45" i="10"/>
  <c r="M83" i="10"/>
  <c r="M63" i="10"/>
  <c r="M44" i="10"/>
  <c r="M36" i="10"/>
  <c r="M34" i="10"/>
  <c r="M33" i="10"/>
  <c r="M35" i="10"/>
  <c r="L26" i="10"/>
  <c r="I23" i="10"/>
  <c r="I28" i="10" s="1"/>
  <c r="G59" i="11"/>
  <c r="F23" i="10"/>
  <c r="F28" i="10" s="1"/>
  <c r="D59" i="11"/>
  <c r="H23" i="10"/>
  <c r="H28" i="10" s="1"/>
  <c r="F59" i="11"/>
  <c r="G23" i="10"/>
  <c r="G28" i="10" s="1"/>
  <c r="E59" i="11"/>
  <c r="K23" i="10"/>
  <c r="K28" i="10" s="1"/>
  <c r="I59" i="11"/>
  <c r="J23" i="10"/>
  <c r="J28" i="10" s="1"/>
  <c r="H59" i="11"/>
  <c r="L25" i="10"/>
  <c r="L24" i="10"/>
  <c r="E23" i="10"/>
  <c r="E28" i="10" s="1"/>
  <c r="C59" i="11"/>
  <c r="B59" i="11"/>
  <c r="D23" i="10"/>
  <c r="J26" i="11"/>
  <c r="J4" i="11"/>
  <c r="J37" i="11"/>
  <c r="J15" i="11"/>
  <c r="M18" i="10"/>
  <c r="L18" i="10"/>
  <c r="N12" i="1"/>
  <c r="N13" i="1"/>
  <c r="N14" i="1"/>
  <c r="D14" i="10" s="1"/>
  <c r="N15" i="1"/>
  <c r="N11" i="1"/>
  <c r="M23" i="1" s="1"/>
  <c r="M76" i="10" l="1"/>
  <c r="M58" i="10"/>
  <c r="M64" i="10"/>
  <c r="M88" i="10"/>
  <c r="M37" i="10"/>
  <c r="M70" i="10"/>
  <c r="L23" i="10"/>
  <c r="L28" i="10" s="1"/>
  <c r="D28" i="10"/>
  <c r="D38" i="10" s="1"/>
  <c r="J59" i="11"/>
  <c r="M27" i="1"/>
  <c r="D15" i="10"/>
  <c r="L15" i="10" s="1"/>
  <c r="M27" i="10" s="1"/>
  <c r="M25" i="1"/>
  <c r="D13" i="10"/>
  <c r="L13" i="10" s="1"/>
  <c r="M25" i="10" s="1"/>
  <c r="M24" i="1"/>
  <c r="D12" i="10"/>
  <c r="N16" i="1"/>
  <c r="D11" i="10"/>
  <c r="L11" i="10" s="1"/>
  <c r="M26" i="1"/>
  <c r="F38" i="10"/>
  <c r="I38" i="10"/>
  <c r="J18" i="10"/>
  <c r="K38" i="10"/>
  <c r="E38" i="10"/>
  <c r="G38" i="10"/>
  <c r="H38" i="10"/>
  <c r="J38" i="10"/>
  <c r="L17" i="10"/>
  <c r="J17" i="10"/>
  <c r="K17" i="10"/>
  <c r="K18" i="10" s="1"/>
  <c r="I17" i="10"/>
  <c r="I18" i="10" s="1"/>
  <c r="M17" i="10"/>
  <c r="M23" i="10" l="1"/>
  <c r="D16" i="10"/>
  <c r="M28" i="1"/>
  <c r="L14" i="10"/>
  <c r="M26" i="10" s="1"/>
  <c r="L38" i="10"/>
  <c r="L12" i="10"/>
  <c r="M24" i="10" s="1"/>
  <c r="H9" i="1"/>
  <c r="H8" i="1" s="1"/>
  <c r="D9" i="1"/>
  <c r="E9" i="1"/>
  <c r="E8" i="1" s="1"/>
  <c r="F9" i="1"/>
  <c r="F8" i="1" s="1"/>
  <c r="G9" i="1"/>
  <c r="G8" i="1" s="1"/>
  <c r="M9" i="1"/>
  <c r="L9" i="1"/>
  <c r="L8" i="1" s="1"/>
  <c r="K9" i="1"/>
  <c r="K8" i="1" s="1"/>
  <c r="J9" i="1"/>
  <c r="J8" i="1" s="1"/>
  <c r="I9" i="1"/>
  <c r="I8" i="1" s="1"/>
  <c r="D10" i="1" l="1"/>
  <c r="D17" i="1" s="1"/>
  <c r="D8" i="1"/>
  <c r="M10" i="1"/>
  <c r="M17" i="1" s="1"/>
  <c r="M8" i="1"/>
  <c r="L16" i="10"/>
  <c r="M28" i="10"/>
  <c r="G10" i="1"/>
  <c r="G17" i="1" s="1"/>
  <c r="F10" i="1"/>
  <c r="F17" i="1" s="1"/>
  <c r="E10" i="1"/>
  <c r="E17" i="1" s="1"/>
  <c r="E18" i="1" s="1"/>
  <c r="E19" i="1" s="1"/>
  <c r="L10" i="1"/>
  <c r="L17" i="1" s="1"/>
  <c r="K10" i="1"/>
  <c r="K17" i="1" s="1"/>
  <c r="J10" i="1"/>
  <c r="J17" i="1" s="1"/>
  <c r="I10" i="1"/>
  <c r="I17" i="1" s="1"/>
  <c r="H10" i="1"/>
  <c r="H17" i="1" s="1"/>
  <c r="D18" i="1" l="1"/>
  <c r="D19" i="1" s="1"/>
  <c r="N19" i="1" s="1"/>
  <c r="N18" i="1" l="1"/>
  <c r="N17" i="1" s="1"/>
  <c r="G17" i="10"/>
  <c r="G18" i="10" s="1"/>
  <c r="E17" i="10"/>
  <c r="E18" i="10" s="1"/>
  <c r="H17" i="10"/>
  <c r="H18" i="10" s="1"/>
  <c r="F17" i="10" l="1"/>
  <c r="F18" i="10" s="1"/>
  <c r="D17" i="10"/>
  <c r="D18" i="10" s="1"/>
  <c r="N18" i="10" l="1"/>
  <c r="N17" i="10" s="1"/>
</calcChain>
</file>

<file path=xl/sharedStrings.xml><?xml version="1.0" encoding="utf-8"?>
<sst xmlns="http://schemas.openxmlformats.org/spreadsheetml/2006/main" count="490" uniqueCount="99">
  <si>
    <t>EU</t>
  </si>
  <si>
    <t>IF</t>
  </si>
  <si>
    <t>Type</t>
  </si>
  <si>
    <t>Sats</t>
  </si>
  <si>
    <t>Eksperimentell utvikling</t>
  </si>
  <si>
    <t>Industriell forskning</t>
  </si>
  <si>
    <t>Tillegg - bedriftsstørrelse</t>
  </si>
  <si>
    <t>Størrelse</t>
  </si>
  <si>
    <t>Tillegg</t>
  </si>
  <si>
    <t>Liten/mikro</t>
  </si>
  <si>
    <t>L</t>
  </si>
  <si>
    <t>Mellomstor</t>
  </si>
  <si>
    <t>M</t>
  </si>
  <si>
    <t>Stor</t>
  </si>
  <si>
    <t>S</t>
  </si>
  <si>
    <t>Prosjektets navn:</t>
  </si>
  <si>
    <t>Bedriftens størrelse</t>
  </si>
  <si>
    <t xml:space="preserve">Bedriftens navn: </t>
  </si>
  <si>
    <t>Arbeidspakke nr.</t>
  </si>
  <si>
    <t>A1</t>
  </si>
  <si>
    <t>A2</t>
  </si>
  <si>
    <t>A3</t>
  </si>
  <si>
    <t>A4</t>
  </si>
  <si>
    <t>A5</t>
  </si>
  <si>
    <t>A6</t>
  </si>
  <si>
    <t>A7</t>
  </si>
  <si>
    <t>A8</t>
  </si>
  <si>
    <t>A9</t>
  </si>
  <si>
    <t>A10</t>
  </si>
  <si>
    <t>Arbeidspakkens navn (kort)</t>
  </si>
  <si>
    <t>Type (kategori) forskning</t>
  </si>
  <si>
    <t>Andre driftskostnader</t>
  </si>
  <si>
    <t>SUM</t>
  </si>
  <si>
    <t>Max støttesats</t>
  </si>
  <si>
    <t>Max støtte</t>
  </si>
  <si>
    <t>Sektor</t>
  </si>
  <si>
    <t>Næringsliv</t>
  </si>
  <si>
    <t>Utlandet</t>
  </si>
  <si>
    <t>Annen sektor</t>
  </si>
  <si>
    <t>Offentlig sektor</t>
  </si>
  <si>
    <t>Prosjektet</t>
  </si>
  <si>
    <t>Kostnadsplan (i 1000 kr)</t>
  </si>
  <si>
    <t>Personal og indirekte kostnad</t>
  </si>
  <si>
    <t>Innkjøp av FoU-tjenester</t>
  </si>
  <si>
    <t>Finansieringsplan (i 1000 kr)</t>
  </si>
  <si>
    <t>Gjenstår å fordele</t>
  </si>
  <si>
    <t>Periodisering</t>
  </si>
  <si>
    <t>Personal og indirekte kostnad (sum)</t>
  </si>
  <si>
    <t>SUM ALLE</t>
  </si>
  <si>
    <t>Leie/avskriving: instrumenter, utstyr</t>
  </si>
  <si>
    <t>Materialer og direkte kostnader til produksjon av prototype/pilot</t>
  </si>
  <si>
    <t>Kortform</t>
  </si>
  <si>
    <t>Partner 1</t>
  </si>
  <si>
    <t>Partner 2</t>
  </si>
  <si>
    <t>Partner 3</t>
  </si>
  <si>
    <t>Partner 4</t>
  </si>
  <si>
    <t>Partner 5</t>
  </si>
  <si>
    <t>Partner 6</t>
  </si>
  <si>
    <t>Partner 7</t>
  </si>
  <si>
    <t>Partner 8</t>
  </si>
  <si>
    <t>Partner</t>
  </si>
  <si>
    <t>http://ec.europa.eu/growth/smes/business-friendly-environment/sme-definition_en</t>
  </si>
  <si>
    <t xml:space="preserve">Def: </t>
  </si>
  <si>
    <t>Prosjektleder:</t>
  </si>
  <si>
    <t xml:space="preserve">Prosjektansvarlig søker: </t>
  </si>
  <si>
    <t>Investering</t>
  </si>
  <si>
    <t>INV</t>
  </si>
  <si>
    <t>Finansieringsplan per partner (sum Egenfinansiering og Privat finansiering)</t>
  </si>
  <si>
    <t>Internasjonale midler (EU, etc.)</t>
  </si>
  <si>
    <t>Bedriftens finansiering inn i prosjektet (i 1000 kr)</t>
  </si>
  <si>
    <t>Egenfinansiering (in-kind, f.eks. egne timer, etc.)</t>
  </si>
  <si>
    <t xml:space="preserve">Kontantbidrag </t>
  </si>
  <si>
    <t>SUM totalt finansiering fra prosjektets deltagere</t>
  </si>
  <si>
    <t>Type aktivitet</t>
  </si>
  <si>
    <t>Budsjett for søknad om finansiering under "Pilotering av ny energi- og klimateknologi"</t>
  </si>
  <si>
    <t>Enova</t>
  </si>
  <si>
    <t xml:space="preserve">Innkjøp av FoU-tjenester </t>
  </si>
  <si>
    <t>Budsjett per arbeidspakke</t>
  </si>
  <si>
    <t>Forskningsinstitusjon</t>
  </si>
  <si>
    <t>Budsjett (i 1000 kr)</t>
  </si>
  <si>
    <r>
      <t xml:space="preserve">Kostnadssted </t>
    </r>
    <r>
      <rPr>
        <sz val="11"/>
        <color theme="1"/>
        <rFont val="Symbol"/>
        <family val="1"/>
        <charset val="2"/>
      </rPr>
      <t>¯</t>
    </r>
  </si>
  <si>
    <r>
      <t>Arbeidspakke</t>
    </r>
    <r>
      <rPr>
        <sz val="11"/>
        <color theme="1"/>
        <rFont val="Calibri"/>
        <family val="2"/>
        <scheme val="minor"/>
      </rPr>
      <t xml:space="preserve"> </t>
    </r>
    <r>
      <rPr>
        <sz val="11"/>
        <color theme="1"/>
        <rFont val="Symbol"/>
        <family val="1"/>
        <charset val="2"/>
      </rPr>
      <t>®</t>
    </r>
  </si>
  <si>
    <t>Kostnader per bedrift og totalt (i 1000 kr)</t>
  </si>
  <si>
    <t>Prosjektstart (år)</t>
  </si>
  <si>
    <t>Annen offentlig finansiering</t>
  </si>
  <si>
    <t>Egenfinansiering kontant</t>
  </si>
  <si>
    <t>Egenfinansiering in-kind totalt (f.eks. egne timer, etc.)</t>
  </si>
  <si>
    <t>Egenfinansiering kontant totalt</t>
  </si>
  <si>
    <t>Egenfinansiering in-kind</t>
  </si>
  <si>
    <t>Andel</t>
  </si>
  <si>
    <t>Max støtte (kr)</t>
  </si>
  <si>
    <r>
      <t xml:space="preserve">Kategori </t>
    </r>
    <r>
      <rPr>
        <i/>
        <sz val="11"/>
        <color theme="1"/>
        <rFont val="Symbol"/>
        <family val="1"/>
        <charset val="2"/>
      </rPr>
      <t>®</t>
    </r>
  </si>
  <si>
    <t>Internasjonale midler (EU, etc)</t>
  </si>
  <si>
    <t>Sum totalt finansiering fra Enova, annen offentlig støtte eller internasjonale midler</t>
  </si>
  <si>
    <t>Minimum egenfinansiering (kr)</t>
  </si>
  <si>
    <t>Sett kryss</t>
  </si>
  <si>
    <t>Alle</t>
  </si>
  <si>
    <t>Samarbeid eller informasjonsspredning</t>
  </si>
  <si>
    <t>Prosjektet bes vurdert for økt støttesats/bonus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</si>
</sst>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1"/>
      <color rgb="FFFFFFFF"/>
      <name val="Calibri"/>
      <family val="2"/>
    </font>
    <font>
      <b/>
      <sz val="11"/>
      <name val="Calibri"/>
      <family val="2"/>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i/>
      <sz val="14"/>
      <color theme="1"/>
      <name val="Calibri"/>
      <family val="2"/>
      <scheme val="minor"/>
    </font>
    <font>
      <b/>
      <i/>
      <sz val="11"/>
      <color theme="1"/>
      <name val="Calibri"/>
      <family val="2"/>
      <scheme val="minor"/>
    </font>
    <font>
      <b/>
      <sz val="11"/>
      <name val="Calibri"/>
      <family val="2"/>
      <scheme val="minor"/>
    </font>
    <font>
      <sz val="11"/>
      <color theme="1"/>
      <name val="Calibri"/>
      <family val="2"/>
    </font>
    <font>
      <u/>
      <sz val="11"/>
      <color theme="10"/>
      <name val="Calibri"/>
      <family val="2"/>
      <scheme val="minor"/>
    </font>
    <font>
      <sz val="18"/>
      <color theme="4"/>
      <name val="Calibri"/>
      <family val="2"/>
      <scheme val="minor"/>
    </font>
    <font>
      <sz val="10"/>
      <color theme="1"/>
      <name val="Calibri"/>
      <family val="2"/>
      <scheme val="minor"/>
    </font>
    <font>
      <i/>
      <sz val="10"/>
      <color theme="1"/>
      <name val="Calibri"/>
      <family val="2"/>
      <scheme val="minor"/>
    </font>
    <font>
      <sz val="11"/>
      <color theme="1"/>
      <name val="Symbol"/>
      <family val="1"/>
      <charset val="2"/>
    </font>
    <font>
      <i/>
      <sz val="11"/>
      <name val="Calibri"/>
      <family val="2"/>
      <scheme val="minor"/>
    </font>
    <font>
      <i/>
      <sz val="11"/>
      <color theme="1"/>
      <name val="Symbol"/>
      <family val="1"/>
      <charset val="2"/>
    </font>
  </fonts>
  <fills count="1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79998168889431442"/>
        <bgColor rgb="FF000000"/>
      </patternFill>
    </fill>
    <fill>
      <patternFill patternType="solid">
        <fgColor theme="6" tint="0.59999389629810485"/>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84">
    <xf numFmtId="0" fontId="0" fillId="0" borderId="0" xfId="0"/>
    <xf numFmtId="0" fontId="0" fillId="2" borderId="0" xfId="0" applyFill="1"/>
    <xf numFmtId="0" fontId="0" fillId="2" borderId="1" xfId="0" applyFill="1" applyBorder="1"/>
    <xf numFmtId="9" fontId="0" fillId="2" borderId="1" xfId="0" applyNumberFormat="1" applyFill="1" applyBorder="1" applyAlignment="1">
      <alignment horizontal="center" readingOrder="1"/>
    </xf>
    <xf numFmtId="0" fontId="0" fillId="2" borderId="0" xfId="0" applyFill="1" applyBorder="1"/>
    <xf numFmtId="9" fontId="0" fillId="2" borderId="0" xfId="0" applyNumberFormat="1" applyFill="1" applyBorder="1"/>
    <xf numFmtId="0" fontId="0" fillId="2" borderId="1" xfId="0" applyFill="1" applyBorder="1" applyAlignment="1"/>
    <xf numFmtId="0" fontId="0" fillId="2" borderId="1" xfId="0" applyFill="1" applyBorder="1" applyAlignment="1">
      <alignment horizontal="center"/>
    </xf>
    <xf numFmtId="9" fontId="0" fillId="2" borderId="1" xfId="1" applyFont="1" applyFill="1" applyBorder="1" applyAlignment="1">
      <alignment horizontal="center"/>
    </xf>
    <xf numFmtId="0" fontId="3" fillId="3" borderId="1" xfId="0" applyFont="1" applyFill="1" applyBorder="1" applyAlignment="1">
      <alignment horizontal="left" vertical="center" wrapText="1" readingOrder="1"/>
    </xf>
    <xf numFmtId="0" fontId="3" fillId="3" borderId="1" xfId="0" applyFont="1" applyFill="1" applyBorder="1" applyAlignment="1">
      <alignment horizontal="center" vertical="center" wrapText="1" readingOrder="1"/>
    </xf>
    <xf numFmtId="0" fontId="2" fillId="3" borderId="1" xfId="0" applyFont="1" applyFill="1" applyBorder="1" applyAlignment="1"/>
    <xf numFmtId="0" fontId="2" fillId="3" borderId="1" xfId="0" applyFont="1" applyFill="1" applyBorder="1" applyAlignment="1">
      <alignment horizontal="center"/>
    </xf>
    <xf numFmtId="0" fontId="4" fillId="2" borderId="2" xfId="0" applyFont="1" applyFill="1" applyBorder="1" applyAlignment="1">
      <alignment horizontal="left" vertical="center" wrapText="1" readingOrder="1"/>
    </xf>
    <xf numFmtId="0" fontId="4"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readingOrder="1"/>
    </xf>
    <xf numFmtId="9" fontId="0" fillId="2" borderId="0" xfId="0" applyNumberFormat="1" applyFill="1" applyBorder="1" applyAlignment="1">
      <alignment horizontal="center" readingOrder="1"/>
    </xf>
    <xf numFmtId="2" fontId="0" fillId="2" borderId="1" xfId="0" applyNumberFormat="1" applyFill="1" applyBorder="1" applyAlignment="1">
      <alignment horizontal="center"/>
    </xf>
    <xf numFmtId="0" fontId="0" fillId="2" borderId="1" xfId="0" applyFill="1" applyBorder="1" applyAlignment="1">
      <alignment horizontal="left"/>
    </xf>
    <xf numFmtId="3" fontId="0" fillId="2" borderId="1" xfId="0" applyNumberFormat="1" applyFill="1" applyBorder="1"/>
    <xf numFmtId="0" fontId="0" fillId="4" borderId="0" xfId="0" applyFill="1"/>
    <xf numFmtId="10" fontId="0" fillId="4" borderId="0" xfId="0" applyNumberFormat="1" applyFill="1"/>
    <xf numFmtId="0" fontId="0" fillId="5" borderId="0" xfId="0" applyFill="1"/>
    <xf numFmtId="3" fontId="0" fillId="5" borderId="0" xfId="0" applyNumberFormat="1" applyFill="1"/>
    <xf numFmtId="0" fontId="5" fillId="2" borderId="0" xfId="0" applyFont="1" applyFill="1"/>
    <xf numFmtId="0" fontId="6" fillId="2" borderId="0" xfId="0" applyFont="1" applyFill="1"/>
    <xf numFmtId="0" fontId="8" fillId="2" borderId="0" xfId="0" applyFont="1" applyFill="1"/>
    <xf numFmtId="0" fontId="9" fillId="2" borderId="0" xfId="0" applyFont="1" applyFill="1"/>
    <xf numFmtId="0" fontId="10" fillId="2" borderId="0" xfId="0" applyFont="1" applyFill="1"/>
    <xf numFmtId="0" fontId="6" fillId="2" borderId="1" xfId="0" applyFont="1" applyFill="1" applyBorder="1" applyAlignment="1">
      <alignment horizontal="center"/>
    </xf>
    <xf numFmtId="3" fontId="0" fillId="2" borderId="1" xfId="0" applyNumberFormat="1" applyFill="1" applyBorder="1" applyAlignment="1">
      <alignment horizontal="right"/>
    </xf>
    <xf numFmtId="3" fontId="6" fillId="2" borderId="1" xfId="0" applyNumberFormat="1" applyFont="1" applyFill="1" applyBorder="1" applyAlignment="1">
      <alignment horizontal="right"/>
    </xf>
    <xf numFmtId="0" fontId="0" fillId="0" borderId="0" xfId="0" applyFill="1"/>
    <xf numFmtId="0" fontId="7" fillId="0" borderId="0" xfId="0" applyFont="1" applyFill="1"/>
    <xf numFmtId="3" fontId="0" fillId="0" borderId="0" xfId="0" applyNumberFormat="1"/>
    <xf numFmtId="0" fontId="9" fillId="7" borderId="0" xfId="0" applyFont="1" applyFill="1" applyAlignment="1"/>
    <xf numFmtId="3" fontId="9" fillId="7" borderId="0" xfId="0" applyNumberFormat="1" applyFont="1" applyFill="1"/>
    <xf numFmtId="0" fontId="0" fillId="7" borderId="0" xfId="0" applyFill="1"/>
    <xf numFmtId="0" fontId="0" fillId="7" borderId="0" xfId="0" applyFill="1" applyAlignment="1"/>
    <xf numFmtId="3" fontId="0" fillId="7" borderId="0" xfId="0" applyNumberFormat="1" applyFill="1"/>
    <xf numFmtId="0" fontId="6" fillId="7" borderId="0" xfId="0" applyFont="1" applyFill="1"/>
    <xf numFmtId="3" fontId="6" fillId="7" borderId="0" xfId="0" applyNumberFormat="1" applyFont="1" applyFill="1"/>
    <xf numFmtId="3" fontId="0" fillId="2" borderId="5" xfId="0" applyNumberFormat="1" applyFill="1" applyBorder="1" applyAlignment="1">
      <alignment horizontal="right"/>
    </xf>
    <xf numFmtId="3" fontId="6" fillId="2" borderId="5" xfId="0" applyNumberFormat="1" applyFont="1" applyFill="1" applyBorder="1" applyAlignment="1">
      <alignment horizontal="right"/>
    </xf>
    <xf numFmtId="3" fontId="9" fillId="6" borderId="10" xfId="0" applyNumberFormat="1" applyFont="1" applyFill="1" applyBorder="1" applyAlignment="1">
      <alignment horizontal="right"/>
    </xf>
    <xf numFmtId="0" fontId="9" fillId="2" borderId="0" xfId="0" applyFont="1" applyFill="1" applyBorder="1"/>
    <xf numFmtId="0" fontId="12" fillId="8" borderId="1" xfId="0" applyFont="1" applyFill="1" applyBorder="1"/>
    <xf numFmtId="0" fontId="0" fillId="6" borderId="1" xfId="0" applyFill="1" applyBorder="1"/>
    <xf numFmtId="0" fontId="0" fillId="6" borderId="1" xfId="0" applyFill="1" applyBorder="1" applyAlignment="1">
      <alignment horizontal="center"/>
    </xf>
    <xf numFmtId="0" fontId="14" fillId="2" borderId="0" xfId="2" applyFill="1"/>
    <xf numFmtId="0" fontId="0" fillId="0" borderId="0" xfId="0" applyFill="1" applyAlignment="1">
      <alignment horizontal="center"/>
    </xf>
    <xf numFmtId="0" fontId="0" fillId="8" borderId="1" xfId="0" applyFill="1" applyBorder="1"/>
    <xf numFmtId="0" fontId="15" fillId="2" borderId="0" xfId="0" applyFont="1" applyFill="1"/>
    <xf numFmtId="0" fontId="6" fillId="8" borderId="1" xfId="0" applyFont="1" applyFill="1" applyBorder="1" applyAlignment="1">
      <alignment horizontal="center"/>
    </xf>
    <xf numFmtId="3" fontId="0" fillId="8" borderId="1" xfId="0" applyNumberFormat="1" applyFill="1" applyBorder="1" applyAlignment="1">
      <alignment horizontal="right"/>
    </xf>
    <xf numFmtId="3" fontId="6" fillId="8" borderId="1" xfId="0" applyNumberFormat="1" applyFont="1" applyFill="1" applyBorder="1" applyAlignment="1">
      <alignment horizontal="right"/>
    </xf>
    <xf numFmtId="3" fontId="0" fillId="8" borderId="5" xfId="0" applyNumberFormat="1" applyFill="1" applyBorder="1" applyAlignment="1">
      <alignment horizontal="right"/>
    </xf>
    <xf numFmtId="3" fontId="6" fillId="8" borderId="5" xfId="0" applyNumberFormat="1" applyFont="1" applyFill="1" applyBorder="1" applyAlignment="1">
      <alignment horizontal="right"/>
    </xf>
    <xf numFmtId="0" fontId="0" fillId="8" borderId="9" xfId="0" applyFill="1" applyBorder="1"/>
    <xf numFmtId="0" fontId="0" fillId="8" borderId="7" xfId="0" applyFill="1" applyBorder="1" applyAlignment="1">
      <alignment horizontal="right"/>
    </xf>
    <xf numFmtId="3" fontId="9" fillId="8" borderId="8" xfId="0" applyNumberFormat="1" applyFont="1" applyFill="1" applyBorder="1" applyAlignment="1">
      <alignment horizontal="right"/>
    </xf>
    <xf numFmtId="3" fontId="11" fillId="8" borderId="8" xfId="0" applyNumberFormat="1" applyFont="1" applyFill="1" applyBorder="1" applyAlignment="1">
      <alignment horizontal="right"/>
    </xf>
    <xf numFmtId="0" fontId="0" fillId="8" borderId="1" xfId="0" applyFill="1" applyBorder="1" applyAlignment="1">
      <alignment horizontal="center"/>
    </xf>
    <xf numFmtId="3" fontId="0" fillId="8" borderId="1" xfId="0" applyNumberFormat="1" applyFill="1" applyBorder="1"/>
    <xf numFmtId="3" fontId="6" fillId="8" borderId="8" xfId="0" applyNumberFormat="1" applyFont="1" applyFill="1" applyBorder="1"/>
    <xf numFmtId="3" fontId="6" fillId="8" borderId="8" xfId="0" applyNumberFormat="1" applyFont="1" applyFill="1" applyBorder="1" applyAlignment="1">
      <alignment horizontal="right"/>
    </xf>
    <xf numFmtId="0" fontId="6" fillId="8" borderId="1" xfId="0" applyFont="1" applyFill="1" applyBorder="1" applyAlignment="1">
      <alignment horizontal="right" vertical="center"/>
    </xf>
    <xf numFmtId="0" fontId="0" fillId="8" borderId="1" xfId="0" applyFont="1" applyFill="1" applyBorder="1" applyAlignment="1">
      <alignment horizontal="right" vertical="center"/>
    </xf>
    <xf numFmtId="0" fontId="0" fillId="2" borderId="0" xfId="0" quotePrefix="1" applyFill="1" applyBorder="1"/>
    <xf numFmtId="9" fontId="0" fillId="2" borderId="0" xfId="0" quotePrefix="1" applyNumberFormat="1" applyFill="1" applyBorder="1" applyAlignment="1">
      <alignment horizontal="center" readingOrder="1"/>
    </xf>
    <xf numFmtId="0" fontId="6" fillId="2" borderId="0" xfId="0" applyFont="1" applyFill="1" applyBorder="1"/>
    <xf numFmtId="0" fontId="6" fillId="8" borderId="5" xfId="0" applyFont="1" applyFill="1" applyBorder="1" applyAlignment="1">
      <alignment horizontal="center"/>
    </xf>
    <xf numFmtId="3" fontId="0" fillId="9" borderId="1" xfId="0" applyNumberFormat="1" applyFill="1" applyBorder="1" applyAlignment="1">
      <alignment horizontal="right"/>
    </xf>
    <xf numFmtId="0" fontId="0" fillId="9" borderId="1" xfId="0" applyFill="1" applyBorder="1" applyAlignment="1"/>
    <xf numFmtId="0" fontId="0" fillId="10" borderId="1" xfId="0" applyFill="1" applyBorder="1" applyAlignment="1"/>
    <xf numFmtId="3" fontId="0" fillId="10" borderId="1" xfId="0" applyNumberFormat="1" applyFill="1" applyBorder="1" applyAlignment="1">
      <alignment horizontal="right"/>
    </xf>
    <xf numFmtId="3" fontId="9" fillId="11" borderId="1" xfId="0" applyNumberFormat="1" applyFont="1" applyFill="1" applyBorder="1" applyAlignment="1">
      <alignment horizontal="right"/>
    </xf>
    <xf numFmtId="0" fontId="17" fillId="11" borderId="1" xfId="0" applyFont="1" applyFill="1" applyBorder="1" applyAlignment="1"/>
    <xf numFmtId="0" fontId="0" fillId="0" borderId="1" xfId="0" applyFill="1" applyBorder="1"/>
    <xf numFmtId="0" fontId="0" fillId="8" borderId="1" xfId="0" applyFill="1" applyBorder="1" applyAlignment="1">
      <alignment horizontal="left"/>
    </xf>
    <xf numFmtId="0" fontId="0" fillId="8" borderId="2" xfId="0" applyFill="1" applyBorder="1" applyAlignment="1">
      <alignment horizontal="left"/>
    </xf>
    <xf numFmtId="0" fontId="0" fillId="8" borderId="4" xfId="0" applyFill="1" applyBorder="1" applyAlignment="1">
      <alignment horizontal="left"/>
    </xf>
    <xf numFmtId="0" fontId="0" fillId="2" borderId="1" xfId="0" applyFill="1" applyBorder="1" applyAlignment="1">
      <alignment horizontal="right"/>
    </xf>
    <xf numFmtId="0" fontId="10" fillId="2" borderId="0" xfId="0" applyFont="1" applyFill="1" applyAlignment="1">
      <alignment vertical="top"/>
    </xf>
    <xf numFmtId="0" fontId="0" fillId="2" borderId="0" xfId="0" applyFill="1" applyAlignment="1">
      <alignment vertical="top"/>
    </xf>
    <xf numFmtId="0" fontId="6" fillId="0" borderId="0" xfId="0" applyFont="1" applyFill="1" applyBorder="1" applyAlignment="1">
      <alignment vertical="center"/>
    </xf>
    <xf numFmtId="0" fontId="6" fillId="0" borderId="1" xfId="0" applyFont="1" applyFill="1" applyBorder="1" applyAlignment="1">
      <alignment vertical="center"/>
    </xf>
    <xf numFmtId="0" fontId="0" fillId="7" borderId="1" xfId="0" applyFill="1" applyBorder="1" applyAlignment="1">
      <alignment horizontal="left"/>
    </xf>
    <xf numFmtId="3" fontId="9" fillId="2" borderId="0" xfId="0" applyNumberFormat="1" applyFont="1" applyFill="1" applyBorder="1" applyAlignment="1">
      <alignment horizontal="right"/>
    </xf>
    <xf numFmtId="0" fontId="0" fillId="8" borderId="2" xfId="0" applyFill="1" applyBorder="1" applyAlignment="1">
      <alignment horizontal="left"/>
    </xf>
    <xf numFmtId="0" fontId="0" fillId="8" borderId="4" xfId="0" applyFill="1" applyBorder="1" applyAlignment="1">
      <alignment horizontal="left"/>
    </xf>
    <xf numFmtId="0" fontId="0" fillId="2" borderId="1" xfId="0" applyFill="1" applyBorder="1" applyAlignment="1">
      <alignment horizontal="left"/>
    </xf>
    <xf numFmtId="3" fontId="0" fillId="2" borderId="0" xfId="0" applyNumberFormat="1" applyFont="1" applyFill="1" applyBorder="1" applyAlignment="1"/>
    <xf numFmtId="3" fontId="9" fillId="2" borderId="0" xfId="0" applyNumberFormat="1" applyFont="1" applyFill="1" applyBorder="1" applyAlignment="1"/>
    <xf numFmtId="164" fontId="6" fillId="8" borderId="1" xfId="0" applyNumberFormat="1" applyFont="1" applyFill="1" applyBorder="1" applyAlignment="1">
      <alignment horizontal="right"/>
    </xf>
    <xf numFmtId="164" fontId="6" fillId="8" borderId="8" xfId="0" applyNumberFormat="1" applyFont="1" applyFill="1" applyBorder="1" applyAlignment="1">
      <alignment horizontal="right"/>
    </xf>
    <xf numFmtId="3" fontId="0" fillId="6" borderId="1" xfId="0" applyNumberFormat="1" applyFill="1" applyBorder="1"/>
    <xf numFmtId="0" fontId="9" fillId="6" borderId="2" xfId="0" applyFont="1" applyFill="1" applyBorder="1" applyAlignment="1">
      <alignment horizontal="right"/>
    </xf>
    <xf numFmtId="0" fontId="9" fillId="6" borderId="1" xfId="0" applyFont="1" applyFill="1" applyBorder="1"/>
    <xf numFmtId="0" fontId="0" fillId="6" borderId="2" xfId="0" applyFill="1" applyBorder="1" applyAlignment="1">
      <alignment horizontal="left"/>
    </xf>
    <xf numFmtId="0" fontId="0" fillId="6" borderId="4" xfId="0" applyFill="1" applyBorder="1" applyAlignment="1">
      <alignment horizontal="left"/>
    </xf>
    <xf numFmtId="0" fontId="0" fillId="6" borderId="1" xfId="0" applyFill="1" applyBorder="1" applyAlignment="1">
      <alignment horizontal="left"/>
    </xf>
    <xf numFmtId="3" fontId="11" fillId="6" borderId="8" xfId="0" applyNumberFormat="1" applyFont="1" applyFill="1" applyBorder="1" applyAlignment="1">
      <alignment horizontal="right"/>
    </xf>
    <xf numFmtId="0" fontId="6" fillId="6" borderId="1" xfId="0" applyFont="1" applyFill="1" applyBorder="1" applyAlignment="1">
      <alignment horizontal="center"/>
    </xf>
    <xf numFmtId="3" fontId="9" fillId="6" borderId="1" xfId="0" applyNumberFormat="1" applyFont="1" applyFill="1" applyBorder="1" applyAlignment="1"/>
    <xf numFmtId="3" fontId="11" fillId="6" borderId="1" xfId="0" applyNumberFormat="1" applyFont="1" applyFill="1" applyBorder="1" applyAlignment="1">
      <alignment horizontal="right"/>
    </xf>
    <xf numFmtId="0" fontId="9" fillId="6" borderId="1" xfId="0" applyFont="1" applyFill="1" applyBorder="1" applyAlignment="1">
      <alignment horizontal="right"/>
    </xf>
    <xf numFmtId="0" fontId="7" fillId="6" borderId="1" xfId="0" applyFont="1" applyFill="1" applyBorder="1"/>
    <xf numFmtId="0" fontId="0" fillId="2" borderId="0" xfId="0" applyFill="1" applyBorder="1" applyAlignment="1">
      <alignment horizontal="left" vertical="top"/>
    </xf>
    <xf numFmtId="0" fontId="17" fillId="2" borderId="0" xfId="0" applyFont="1" applyFill="1" applyBorder="1" applyAlignment="1"/>
    <xf numFmtId="3" fontId="9" fillId="12" borderId="1" xfId="0" applyNumberFormat="1" applyFont="1" applyFill="1" applyBorder="1" applyAlignment="1">
      <alignment horizontal="right"/>
    </xf>
    <xf numFmtId="0" fontId="0" fillId="8" borderId="1" xfId="0" applyFill="1" applyBorder="1" applyAlignment="1"/>
    <xf numFmtId="0" fontId="0" fillId="8" borderId="1" xfId="0" applyNumberFormat="1" applyFont="1" applyFill="1" applyBorder="1" applyAlignment="1">
      <alignment horizontal="center"/>
    </xf>
    <xf numFmtId="0" fontId="0" fillId="8" borderId="1" xfId="0" applyFont="1" applyFill="1" applyBorder="1"/>
    <xf numFmtId="0" fontId="0" fillId="2" borderId="0" xfId="0" applyFont="1" applyFill="1"/>
    <xf numFmtId="9" fontId="9" fillId="8" borderId="1" xfId="0" applyNumberFormat="1" applyFont="1" applyFill="1" applyBorder="1"/>
    <xf numFmtId="10" fontId="19" fillId="8" borderId="1" xfId="0" applyNumberFormat="1" applyFont="1" applyFill="1" applyBorder="1"/>
    <xf numFmtId="3" fontId="9" fillId="8" borderId="1" xfId="0" applyNumberFormat="1" applyFont="1" applyFill="1" applyBorder="1"/>
    <xf numFmtId="0" fontId="13" fillId="13" borderId="1" xfId="0" applyFont="1" applyFill="1" applyBorder="1" applyAlignment="1">
      <alignment horizontal="center"/>
    </xf>
    <xf numFmtId="0" fontId="6" fillId="14" borderId="1" xfId="0" applyFont="1" applyFill="1" applyBorder="1"/>
    <xf numFmtId="0" fontId="0" fillId="2" borderId="0" xfId="0" applyFill="1" applyBorder="1" applyAlignment="1">
      <alignment horizontal="center"/>
    </xf>
    <xf numFmtId="9" fontId="0" fillId="2" borderId="0" xfId="1" applyFont="1" applyFill="1" applyBorder="1" applyAlignment="1">
      <alignment horizontal="center"/>
    </xf>
    <xf numFmtId="0" fontId="0" fillId="2" borderId="0" xfId="0" applyFill="1" applyBorder="1" applyAlignment="1"/>
    <xf numFmtId="0" fontId="6" fillId="15" borderId="1" xfId="0" applyFont="1" applyFill="1" applyBorder="1"/>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0" fillId="2" borderId="0" xfId="0" applyFill="1" applyAlignment="1">
      <alignment horizontal="center"/>
    </xf>
    <xf numFmtId="0" fontId="0" fillId="6" borderId="1" xfId="0" applyFill="1" applyBorder="1" applyAlignment="1">
      <alignment horizontal="left"/>
    </xf>
    <xf numFmtId="0" fontId="12" fillId="0" borderId="1" xfId="0" applyFont="1" applyFill="1" applyBorder="1" applyAlignment="1">
      <alignment horizontal="left"/>
    </xf>
    <xf numFmtId="0" fontId="0" fillId="2" borderId="1" xfId="0" applyFill="1" applyBorder="1" applyAlignment="1">
      <alignment horizontal="left"/>
    </xf>
    <xf numFmtId="0" fontId="9" fillId="8" borderId="2" xfId="0" applyFont="1" applyFill="1" applyBorder="1" applyAlignment="1">
      <alignment horizontal="right"/>
    </xf>
    <xf numFmtId="0" fontId="9" fillId="8" borderId="4" xfId="0" applyFont="1" applyFill="1" applyBorder="1" applyAlignment="1">
      <alignment horizontal="right"/>
    </xf>
    <xf numFmtId="3" fontId="9" fillId="2" borderId="0" xfId="0" applyNumberFormat="1" applyFont="1" applyFill="1" applyBorder="1" applyAlignment="1">
      <alignment horizontal="right"/>
    </xf>
    <xf numFmtId="0" fontId="7" fillId="8" borderId="1" xfId="0" applyFont="1" applyFill="1" applyBorder="1" applyAlignment="1">
      <alignment horizontal="left"/>
    </xf>
    <xf numFmtId="0" fontId="0" fillId="8" borderId="1" xfId="0" applyFill="1" applyBorder="1" applyAlignment="1">
      <alignment horizontal="left"/>
    </xf>
    <xf numFmtId="0" fontId="0" fillId="8" borderId="2" xfId="0" applyFill="1" applyBorder="1" applyAlignment="1">
      <alignment horizontal="left"/>
    </xf>
    <xf numFmtId="0" fontId="0" fillId="8" borderId="4" xfId="0" applyFill="1" applyBorder="1" applyAlignment="1">
      <alignment horizontal="left"/>
    </xf>
    <xf numFmtId="0" fontId="0" fillId="8" borderId="9" xfId="0" applyFill="1" applyBorder="1" applyAlignment="1">
      <alignment horizontal="left"/>
    </xf>
    <xf numFmtId="0" fontId="0" fillId="8" borderId="6" xfId="0" applyFill="1" applyBorder="1" applyAlignment="1">
      <alignment horizontal="left"/>
    </xf>
    <xf numFmtId="0" fontId="9" fillId="2" borderId="0" xfId="0" applyFont="1" applyFill="1" applyBorder="1" applyAlignment="1">
      <alignment horizontal="center"/>
    </xf>
    <xf numFmtId="3" fontId="9" fillId="6" borderId="2" xfId="0" applyNumberFormat="1" applyFont="1" applyFill="1" applyBorder="1" applyAlignment="1">
      <alignment horizontal="right"/>
    </xf>
    <xf numFmtId="3" fontId="9" fillId="6" borderId="4" xfId="0" applyNumberFormat="1" applyFont="1" applyFill="1" applyBorder="1" applyAlignment="1">
      <alignment horizontal="right"/>
    </xf>
    <xf numFmtId="0" fontId="0" fillId="6" borderId="2" xfId="0" applyFill="1" applyBorder="1" applyAlignment="1">
      <alignment horizontal="left"/>
    </xf>
    <xf numFmtId="0" fontId="0" fillId="6" borderId="4" xfId="0" applyFill="1" applyBorder="1" applyAlignment="1">
      <alignment horizontal="left"/>
    </xf>
    <xf numFmtId="0" fontId="6" fillId="6" borderId="9" xfId="0" applyFont="1" applyFill="1" applyBorder="1" applyAlignment="1">
      <alignment horizontal="right"/>
    </xf>
    <xf numFmtId="0" fontId="6" fillId="6" borderId="6" xfId="0" applyFont="1" applyFill="1" applyBorder="1" applyAlignment="1">
      <alignment horizontal="right"/>
    </xf>
    <xf numFmtId="3" fontId="9" fillId="6" borderId="9" xfId="0" applyNumberFormat="1" applyFont="1" applyFill="1" applyBorder="1" applyAlignment="1">
      <alignment horizontal="right"/>
    </xf>
    <xf numFmtId="3" fontId="9" fillId="6" borderId="6" xfId="0" applyNumberFormat="1" applyFont="1" applyFill="1" applyBorder="1" applyAlignment="1">
      <alignment horizontal="right"/>
    </xf>
    <xf numFmtId="0" fontId="6" fillId="6" borderId="1" xfId="0" applyFont="1" applyFill="1" applyBorder="1" applyAlignment="1">
      <alignment horizontal="right"/>
    </xf>
    <xf numFmtId="0" fontId="9" fillId="6" borderId="1" xfId="0" applyFont="1" applyFill="1" applyBorder="1" applyAlignment="1">
      <alignment horizontal="center"/>
    </xf>
    <xf numFmtId="0" fontId="7" fillId="6" borderId="1" xfId="0" applyFont="1" applyFill="1" applyBorder="1" applyAlignment="1">
      <alignment horizontal="left"/>
    </xf>
    <xf numFmtId="0" fontId="9" fillId="8" borderId="1" xfId="0" applyFont="1" applyFill="1" applyBorder="1" applyAlignment="1">
      <alignment horizontal="right"/>
    </xf>
    <xf numFmtId="0" fontId="7" fillId="8" borderId="5" xfId="0" applyFont="1" applyFill="1" applyBorder="1" applyAlignment="1">
      <alignment horizontal="left"/>
    </xf>
    <xf numFmtId="0" fontId="0" fillId="8" borderId="5" xfId="0" applyFill="1" applyBorder="1" applyAlignment="1">
      <alignment horizontal="left" vertical="top"/>
    </xf>
    <xf numFmtId="0" fontId="0" fillId="8" borderId="15" xfId="0" applyFill="1" applyBorder="1" applyAlignment="1">
      <alignment horizontal="left" vertical="top"/>
    </xf>
    <xf numFmtId="0" fontId="0" fillId="8" borderId="14" xfId="0" applyFill="1" applyBorder="1" applyAlignment="1">
      <alignment horizontal="left" vertical="top"/>
    </xf>
    <xf numFmtId="0" fontId="0" fillId="8" borderId="1" xfId="0" applyFill="1" applyBorder="1" applyAlignment="1">
      <alignment horizontal="left" vertical="top"/>
    </xf>
    <xf numFmtId="0" fontId="9" fillId="8" borderId="2" xfId="0" applyFont="1" applyFill="1" applyBorder="1" applyAlignment="1">
      <alignment horizontal="center"/>
    </xf>
    <xf numFmtId="0" fontId="9" fillId="8" borderId="4" xfId="0" applyFont="1" applyFill="1" applyBorder="1" applyAlignment="1">
      <alignment horizontal="center"/>
    </xf>
    <xf numFmtId="0" fontId="0" fillId="2" borderId="0" xfId="0" applyFill="1" applyBorder="1" applyAlignment="1">
      <alignment horizontal="left"/>
    </xf>
    <xf numFmtId="0" fontId="0" fillId="8" borderId="2" xfId="0" applyFill="1" applyBorder="1" applyAlignment="1">
      <alignment horizontal="right"/>
    </xf>
    <xf numFmtId="0" fontId="0" fillId="8" borderId="4" xfId="0" applyFill="1" applyBorder="1" applyAlignment="1">
      <alignment horizontal="right"/>
    </xf>
    <xf numFmtId="0" fontId="0" fillId="8" borderId="1" xfId="0" applyFont="1" applyFill="1" applyBorder="1" applyAlignment="1">
      <alignment horizontal="right"/>
    </xf>
    <xf numFmtId="0" fontId="0" fillId="10" borderId="2" xfId="0" applyFill="1" applyBorder="1" applyAlignment="1">
      <alignment horizontal="left"/>
    </xf>
    <xf numFmtId="0" fontId="0" fillId="10" borderId="4" xfId="0" applyFill="1" applyBorder="1" applyAlignment="1">
      <alignment horizontal="left"/>
    </xf>
    <xf numFmtId="3" fontId="9" fillId="8" borderId="2" xfId="0" applyNumberFormat="1" applyFont="1" applyFill="1" applyBorder="1" applyAlignment="1">
      <alignment horizontal="right"/>
    </xf>
    <xf numFmtId="3" fontId="9" fillId="8" borderId="4" xfId="0" applyNumberFormat="1" applyFont="1" applyFill="1" applyBorder="1" applyAlignment="1">
      <alignment horizontal="right"/>
    </xf>
    <xf numFmtId="3" fontId="9" fillId="8" borderId="9" xfId="0" applyNumberFormat="1" applyFont="1" applyFill="1" applyBorder="1" applyAlignment="1">
      <alignment horizontal="right"/>
    </xf>
    <xf numFmtId="3" fontId="9" fillId="8" borderId="6" xfId="0" applyNumberFormat="1" applyFont="1" applyFill="1" applyBorder="1" applyAlignment="1">
      <alignment horizontal="right"/>
    </xf>
    <xf numFmtId="0" fontId="9" fillId="12" borderId="1" xfId="0" applyFont="1" applyFill="1" applyBorder="1" applyAlignment="1">
      <alignment horizontal="left"/>
    </xf>
    <xf numFmtId="0" fontId="16" fillId="8" borderId="2" xfId="0" applyFont="1" applyFill="1" applyBorder="1" applyAlignment="1">
      <alignment horizontal="left" vertical="center"/>
    </xf>
    <xf numFmtId="0" fontId="16" fillId="8" borderId="3" xfId="0" applyFont="1" applyFill="1" applyBorder="1" applyAlignment="1">
      <alignment horizontal="left" vertical="center"/>
    </xf>
    <xf numFmtId="0" fontId="16" fillId="8" borderId="4" xfId="0" applyFont="1" applyFill="1" applyBorder="1" applyAlignment="1">
      <alignment horizontal="left" vertical="center"/>
    </xf>
    <xf numFmtId="0" fontId="16" fillId="8" borderId="11" xfId="0" applyFont="1" applyFill="1" applyBorder="1" applyAlignment="1">
      <alignment horizontal="left" vertical="center"/>
    </xf>
    <xf numFmtId="0" fontId="16" fillId="8" borderId="12" xfId="0" applyFont="1" applyFill="1" applyBorder="1" applyAlignment="1">
      <alignment horizontal="left" vertical="center"/>
    </xf>
    <xf numFmtId="0" fontId="16" fillId="8" borderId="13" xfId="0" applyFont="1" applyFill="1" applyBorder="1" applyAlignment="1">
      <alignment horizontal="left" vertical="center"/>
    </xf>
    <xf numFmtId="0" fontId="9" fillId="6" borderId="10" xfId="0" applyFont="1" applyFill="1" applyBorder="1" applyAlignment="1">
      <alignment horizontal="left"/>
    </xf>
    <xf numFmtId="0" fontId="0" fillId="9" borderId="1" xfId="0" applyFill="1" applyBorder="1" applyAlignment="1">
      <alignment horizontal="left"/>
    </xf>
    <xf numFmtId="0" fontId="6" fillId="8" borderId="9" xfId="0" applyFont="1" applyFill="1" applyBorder="1" applyAlignment="1">
      <alignment horizontal="right"/>
    </xf>
    <xf numFmtId="0" fontId="6" fillId="8" borderId="6" xfId="0" applyFont="1" applyFill="1" applyBorder="1" applyAlignment="1">
      <alignment horizontal="right"/>
    </xf>
  </cellXfs>
  <cellStyles count="3">
    <cellStyle name="Hyperkobling" xfId="2" builtinId="8"/>
    <cellStyle name="Normal" xfId="0" builtinId="0"/>
    <cellStyle name="Prosent" xfId="1"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248861</xdr:colOff>
      <xdr:row>1</xdr:row>
      <xdr:rowOff>151534</xdr:rowOff>
    </xdr:from>
    <xdr:to>
      <xdr:col>13</xdr:col>
      <xdr:colOff>231544</xdr:colOff>
      <xdr:row>16</xdr:row>
      <xdr:rowOff>129540</xdr:rowOff>
    </xdr:to>
    <xdr:sp macro="" textlink="">
      <xdr:nvSpPr>
        <xdr:cNvPr id="3" name="Bildeforklaring formet som Pil venstre 1">
          <a:extLst>
            <a:ext uri="{FF2B5EF4-FFF2-40B4-BE49-F238E27FC236}">
              <a16:creationId xmlns:a16="http://schemas.microsoft.com/office/drawing/2014/main" id="{00000000-0008-0000-0000-000003000000}"/>
            </a:ext>
          </a:extLst>
        </xdr:cNvPr>
        <xdr:cNvSpPr/>
      </xdr:nvSpPr>
      <xdr:spPr>
        <a:xfrm>
          <a:off x="8966141" y="448714"/>
          <a:ext cx="5042363" cy="2759306"/>
        </a:xfrm>
        <a:prstGeom prst="leftArrowCallout">
          <a:avLst>
            <a:gd name="adj1" fmla="val 28669"/>
            <a:gd name="adj2" fmla="val 27013"/>
            <a:gd name="adj3" fmla="val 10140"/>
            <a:gd name="adj4" fmla="val 83906"/>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nb-NO" sz="1400" b="1">
              <a:solidFill>
                <a:schemeClr val="dk1"/>
              </a:solidFill>
              <a:effectLst/>
              <a:latin typeface="+mn-lt"/>
              <a:ea typeface="+mn-ea"/>
              <a:cs typeface="+mn-cs"/>
            </a:rPr>
            <a:t>1. </a:t>
          </a:r>
          <a:r>
            <a:rPr lang="nb-NO" sz="1100">
              <a:solidFill>
                <a:schemeClr val="dk1"/>
              </a:solidFill>
              <a:effectLst/>
              <a:latin typeface="+mn-lt"/>
              <a:ea typeface="+mn-ea"/>
              <a:cs typeface="+mn-cs"/>
            </a:rPr>
            <a:t>Fyll ut det antall arbeidspakker</a:t>
          </a:r>
          <a:r>
            <a:rPr lang="nb-NO" sz="1100" baseline="0">
              <a:solidFill>
                <a:schemeClr val="dk1"/>
              </a:solidFill>
              <a:effectLst/>
              <a:latin typeface="+mn-lt"/>
              <a:ea typeface="+mn-ea"/>
              <a:cs typeface="+mn-cs"/>
            </a:rPr>
            <a:t> som prosjektet består av (max 10). </a:t>
          </a:r>
          <a:r>
            <a:rPr lang="nb-NO" sz="1100">
              <a:solidFill>
                <a:schemeClr val="dk1"/>
              </a:solidFill>
              <a:effectLst/>
              <a:latin typeface="+mn-lt"/>
              <a:ea typeface="+mn-ea"/>
              <a:cs typeface="+mn-cs"/>
            </a:rPr>
            <a:t>Gi</a:t>
          </a:r>
          <a:r>
            <a:rPr lang="nb-NO" sz="1100" baseline="0">
              <a:solidFill>
                <a:schemeClr val="dk1"/>
              </a:solidFill>
              <a:effectLst/>
              <a:latin typeface="+mn-lt"/>
              <a:ea typeface="+mn-ea"/>
              <a:cs typeface="+mn-cs"/>
            </a:rPr>
            <a:t> hver arbeidspakke et beskrivende navn og velg kategori (type aktivitet) som dere mener best beskriver aktivitetene i arbeidspakken. </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Velg FoU-kategori for hver arbeidspakke:</a:t>
          </a:r>
          <a:endParaRPr lang="en-US">
            <a:effectLst/>
          </a:endParaRPr>
        </a:p>
        <a:p>
          <a:pPr eaLnBrk="1" fontAlgn="auto" latinLnBrk="0" hangingPunct="1"/>
          <a:r>
            <a:rPr lang="nb-NO" sz="1100" baseline="0">
              <a:solidFill>
                <a:schemeClr val="dk1"/>
              </a:solidFill>
              <a:effectLst/>
              <a:latin typeface="+mn-lt"/>
              <a:ea typeface="+mn-ea"/>
              <a:cs typeface="+mn-cs"/>
            </a:rPr>
            <a:t>- Industriell forskning</a:t>
          </a:r>
          <a:endParaRPr lang="en-US">
            <a:effectLst/>
          </a:endParaRPr>
        </a:p>
        <a:p>
          <a:r>
            <a:rPr lang="nb-NO" sz="1100" baseline="0">
              <a:solidFill>
                <a:schemeClr val="dk1"/>
              </a:solidFill>
              <a:effectLst/>
              <a:latin typeface="+mn-lt"/>
              <a:ea typeface="+mn-ea"/>
              <a:cs typeface="+mn-cs"/>
            </a:rPr>
            <a:t>- Eksperimentell utvikling</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 For aktiviteter som ikke faller inn under disse kategoriene, velg "Investering" eller sett feltet blankt.</a:t>
          </a:r>
          <a:endParaRPr lang="en-US">
            <a:effectLst/>
          </a:endParaRPr>
        </a:p>
        <a:p>
          <a:endParaRPr lang="nb-NO"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For definisjoner av ulike FoU-kategorier, se "ofte stilte spørsmål og svar" på programmets hjemmeside</a:t>
          </a:r>
          <a:endParaRPr lang="nb-NO"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r>
            <a:rPr lang="nb-NO" sz="1100" baseline="0">
              <a:solidFill>
                <a:schemeClr val="dk1"/>
              </a:solidFill>
              <a:effectLst/>
              <a:latin typeface="+mn-lt"/>
              <a:ea typeface="+mn-ea"/>
              <a:cs typeface="+mn-cs"/>
            </a:rPr>
            <a:t>Endelig kategorisering vil gjøres i samråd med Enova før tilsagn om støtte kan gis. </a:t>
          </a: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pPr algn="l"/>
          <a:endParaRPr lang="nb-NO" sz="1100" baseline="0"/>
        </a:p>
        <a:p>
          <a:pPr algn="l"/>
          <a:endParaRPr lang="nb-NO" sz="1100"/>
        </a:p>
      </xdr:txBody>
    </xdr:sp>
    <xdr:clientData/>
  </xdr:twoCellAnchor>
  <xdr:twoCellAnchor>
    <xdr:from>
      <xdr:col>1</xdr:col>
      <xdr:colOff>1392555</xdr:colOff>
      <xdr:row>25</xdr:row>
      <xdr:rowOff>22860</xdr:rowOff>
    </xdr:from>
    <xdr:to>
      <xdr:col>3</xdr:col>
      <xdr:colOff>1289685</xdr:colOff>
      <xdr:row>38</xdr:row>
      <xdr:rowOff>175260</xdr:rowOff>
    </xdr:to>
    <xdr:sp macro="" textlink="">
      <xdr:nvSpPr>
        <xdr:cNvPr id="6" name="Bildeforklaring formet som Pil ned 5">
          <a:extLst>
            <a:ext uri="{FF2B5EF4-FFF2-40B4-BE49-F238E27FC236}">
              <a16:creationId xmlns:a16="http://schemas.microsoft.com/office/drawing/2014/main" id="{00000000-0008-0000-0000-000006000000}"/>
            </a:ext>
          </a:extLst>
        </xdr:cNvPr>
        <xdr:cNvSpPr/>
      </xdr:nvSpPr>
      <xdr:spPr>
        <a:xfrm>
          <a:off x="1554480" y="4871085"/>
          <a:ext cx="4869180" cy="2628900"/>
        </a:xfrm>
        <a:prstGeom prst="downArrowCallout">
          <a:avLst/>
        </a:prstGeom>
        <a:noFill/>
        <a:ln w="254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400" b="1">
              <a:solidFill>
                <a:sysClr val="windowText" lastClr="000000"/>
              </a:solidFill>
            </a:rPr>
            <a:t>2. </a:t>
          </a:r>
          <a:r>
            <a:rPr lang="nb-NO" sz="1100">
              <a:solidFill>
                <a:sysClr val="windowText" lastClr="000000"/>
              </a:solidFill>
            </a:rPr>
            <a:t>Fyll</a:t>
          </a:r>
          <a:r>
            <a:rPr lang="nb-NO" sz="1100" baseline="0">
              <a:solidFill>
                <a:sysClr val="windowText" lastClr="000000"/>
              </a:solidFill>
            </a:rPr>
            <a:t> ut informasjon om hver av partnerne og budsjett for partnerens kostnader i egen fane per partner. Partnernes finansieringsbidrag i prosjektet fylles ut under fanen "Prosjektet". </a:t>
          </a:r>
        </a:p>
        <a:p>
          <a:pPr algn="l"/>
          <a:endParaRPr lang="nb-NO" sz="1100" baseline="0">
            <a:solidFill>
              <a:sysClr val="windowText" lastClr="000000"/>
            </a:solidFill>
          </a:endParaRPr>
        </a:p>
        <a:p>
          <a:pPr algn="l"/>
          <a:r>
            <a:rPr lang="nb-NO" sz="1100" baseline="0">
              <a:solidFill>
                <a:sysClr val="windowText" lastClr="000000"/>
              </a:solidFill>
            </a:rPr>
            <a:t>Innkjøpte forskningstjenester fra godkjent forskningsinstitusjon skal fremkomme som kjøp av FoU-tjenester hos de deltakende bedriftspartnerne. Dersom en forskningsinstitusjon deltar som en partner i konsortiet skal partnerfane fylles ut på lik linje som øvrige partnere.</a:t>
          </a:r>
        </a:p>
        <a:p>
          <a:pPr algn="l"/>
          <a:endParaRPr lang="nb-NO" sz="1100">
            <a:solidFill>
              <a:sysClr val="windowText" lastClr="000000"/>
            </a:solidFill>
          </a:endParaRPr>
        </a:p>
      </xdr:txBody>
    </xdr:sp>
    <xdr:clientData/>
  </xdr:twoCellAnchor>
  <xdr:twoCellAnchor>
    <xdr:from>
      <xdr:col>3</xdr:col>
      <xdr:colOff>1788795</xdr:colOff>
      <xdr:row>25</xdr:row>
      <xdr:rowOff>15240</xdr:rowOff>
    </xdr:from>
    <xdr:to>
      <xdr:col>7</xdr:col>
      <xdr:colOff>188595</xdr:colOff>
      <xdr:row>38</xdr:row>
      <xdr:rowOff>167640</xdr:rowOff>
    </xdr:to>
    <xdr:sp macro="" textlink="">
      <xdr:nvSpPr>
        <xdr:cNvPr id="9" name="Bildeforklaring formet som Pil ned 8">
          <a:extLst>
            <a:ext uri="{FF2B5EF4-FFF2-40B4-BE49-F238E27FC236}">
              <a16:creationId xmlns:a16="http://schemas.microsoft.com/office/drawing/2014/main" id="{00000000-0008-0000-0000-000009000000}"/>
            </a:ext>
          </a:extLst>
        </xdr:cNvPr>
        <xdr:cNvSpPr/>
      </xdr:nvSpPr>
      <xdr:spPr>
        <a:xfrm>
          <a:off x="6922770" y="4863465"/>
          <a:ext cx="2667000" cy="2628900"/>
        </a:xfrm>
        <a:prstGeom prst="downArrowCallout">
          <a:avLst/>
        </a:prstGeom>
        <a:noFill/>
        <a:ln w="25400" cap="flat" cmpd="sng" algn="ctr">
          <a:solidFill>
            <a:schemeClr val="accent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ysClr val="windowText" lastClr="000000"/>
              </a:solidFill>
              <a:effectLst/>
              <a:uLnTx/>
              <a:uFillTx/>
              <a:latin typeface="Calibri" panose="020F0502020204030204"/>
              <a:ea typeface="+mn-ea"/>
              <a:cs typeface="+mn-cs"/>
            </a:rPr>
            <a:t>3. </a:t>
          </a:r>
          <a:r>
            <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rPr>
            <a:t>Kostnader for prosjektet som helhet genereres automatisk i fanen "Prosjektet".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rPr>
            <a:t>Fyll inn tabeller som spesifiserer kostnadssted og finansieringsplan.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5</xdr:col>
      <xdr:colOff>137160</xdr:colOff>
      <xdr:row>17</xdr:row>
      <xdr:rowOff>30480</xdr:rowOff>
    </xdr:from>
    <xdr:to>
      <xdr:col>13</xdr:col>
      <xdr:colOff>400050</xdr:colOff>
      <xdr:row>24</xdr:row>
      <xdr:rowOff>144780</xdr:rowOff>
    </xdr:to>
    <xdr:sp macro="" textlink="">
      <xdr:nvSpPr>
        <xdr:cNvPr id="5" name="Bildeforklaring formet som Pil venstre 1">
          <a:extLst>
            <a:ext uri="{FF2B5EF4-FFF2-40B4-BE49-F238E27FC236}">
              <a16:creationId xmlns:a16="http://schemas.microsoft.com/office/drawing/2014/main" id="{0C5C245D-7DA4-4B0E-B7D5-88E2C7FF91B2}"/>
            </a:ext>
          </a:extLst>
        </xdr:cNvPr>
        <xdr:cNvSpPr/>
      </xdr:nvSpPr>
      <xdr:spPr>
        <a:xfrm>
          <a:off x="8795385" y="3364230"/>
          <a:ext cx="5215890" cy="1447800"/>
        </a:xfrm>
        <a:prstGeom prst="leftArrowCallout">
          <a:avLst>
            <a:gd name="adj1" fmla="val 28669"/>
            <a:gd name="adj2" fmla="val 27013"/>
            <a:gd name="adj3" fmla="val 10140"/>
            <a:gd name="adj4" fmla="val 83906"/>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nb-NO" sz="1400" b="1">
              <a:solidFill>
                <a:schemeClr val="dk1"/>
              </a:solidFill>
              <a:effectLst/>
              <a:latin typeface="+mn-lt"/>
              <a:ea typeface="+mn-ea"/>
              <a:cs typeface="+mn-cs"/>
            </a:rPr>
            <a:t>4. </a:t>
          </a:r>
          <a:r>
            <a:rPr lang="nb-NO" sz="1100" b="0">
              <a:solidFill>
                <a:schemeClr val="dk1"/>
              </a:solidFill>
              <a:effectLst/>
              <a:latin typeface="+mn-lt"/>
              <a:ea typeface="+mn-ea"/>
              <a:cs typeface="+mn-cs"/>
            </a:rPr>
            <a:t>Dersom</a:t>
          </a:r>
          <a:r>
            <a:rPr lang="nb-NO" sz="1100" b="0" baseline="0">
              <a:solidFill>
                <a:schemeClr val="dk1"/>
              </a:solidFill>
              <a:effectLst/>
              <a:latin typeface="+mn-lt"/>
              <a:ea typeface="+mn-ea"/>
              <a:cs typeface="+mn-cs"/>
            </a:rPr>
            <a:t> prosjektet ønskes vurdert for økte støttesatser under en av unntaksbestemmelsene, f.eks. pga reelt samarbeid med SMB eller på grunn av utstrakt informasjonsspredning/deling av resultater fra prosjektet  - sett kryss her. Det skal redegjøres i prosjektbeskrivelsen hvorfor dere mener prosjektet oppfyller kravene, og hvorfor prosjektet har behov for økt støttesats. Merk at Enova foretar en selvstendig vurdering, og at støtteandelen kan bli lavere enn det maksimalt tillatte.</a:t>
          </a:r>
          <a:endParaRPr lang="nb-NO" sz="1000" b="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endParaRPr lang="nb-NO" sz="1100" baseline="0">
            <a:solidFill>
              <a:schemeClr val="dk1"/>
            </a:solidFill>
            <a:effectLst/>
            <a:latin typeface="+mn-lt"/>
            <a:ea typeface="+mn-ea"/>
            <a:cs typeface="+mn-cs"/>
          </a:endParaRPr>
        </a:p>
        <a:p>
          <a:pPr algn="l"/>
          <a:endParaRPr lang="nb-NO" sz="1100" baseline="0"/>
        </a:p>
        <a:p>
          <a:pPr algn="l"/>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555783</xdr:colOff>
      <xdr:row>38</xdr:row>
      <xdr:rowOff>25524</xdr:rowOff>
    </xdr:from>
    <xdr:to>
      <xdr:col>23</xdr:col>
      <xdr:colOff>628650</xdr:colOff>
      <xdr:row>54</xdr:row>
      <xdr:rowOff>166688</xdr:rowOff>
    </xdr:to>
    <xdr:sp macro="" textlink="">
      <xdr:nvSpPr>
        <xdr:cNvPr id="2" name="Bildeforklaring formet som Pil venstre 1">
          <a:extLst>
            <a:ext uri="{FF2B5EF4-FFF2-40B4-BE49-F238E27FC236}">
              <a16:creationId xmlns:a16="http://schemas.microsoft.com/office/drawing/2014/main" id="{8D4A92FF-D350-4579-BE06-B1F597185910}"/>
            </a:ext>
          </a:extLst>
        </xdr:cNvPr>
        <xdr:cNvSpPr/>
      </xdr:nvSpPr>
      <xdr:spPr>
        <a:xfrm>
          <a:off x="12164377" y="6716837"/>
          <a:ext cx="6383179" cy="3082007"/>
        </a:xfrm>
        <a:prstGeom prst="leftArrowCallout">
          <a:avLst>
            <a:gd name="adj1" fmla="val 28669"/>
            <a:gd name="adj2" fmla="val 27013"/>
            <a:gd name="adj3" fmla="val 10140"/>
            <a:gd name="adj4" fmla="val 83906"/>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lang="nb-NO" sz="1400" b="0">
              <a:solidFill>
                <a:schemeClr val="dk1"/>
              </a:solidFill>
              <a:effectLst/>
              <a:latin typeface="+mn-lt"/>
              <a:ea typeface="+mn-ea"/>
              <a:cs typeface="+mn-cs"/>
            </a:rPr>
            <a:t>Fyll inn finansieringsbidrag</a:t>
          </a:r>
          <a:r>
            <a:rPr lang="nb-NO" sz="1400" b="0" baseline="0">
              <a:solidFill>
                <a:schemeClr val="dk1"/>
              </a:solidFill>
              <a:effectLst/>
              <a:latin typeface="+mn-lt"/>
              <a:ea typeface="+mn-ea"/>
              <a:cs typeface="+mn-cs"/>
            </a:rPr>
            <a:t> til prosjektet fra hver partner i denne tabellen. Fyll kun ut hvite ruter.</a:t>
          </a:r>
        </a:p>
        <a:p>
          <a:endParaRPr lang="nb-NO" sz="1400" b="0" baseline="0">
            <a:solidFill>
              <a:schemeClr val="dk1"/>
            </a:solidFill>
            <a:effectLst/>
            <a:latin typeface="+mn-lt"/>
            <a:ea typeface="+mn-ea"/>
            <a:cs typeface="+mn-cs"/>
          </a:endParaRPr>
        </a:p>
        <a:p>
          <a:r>
            <a:rPr lang="nb-NO" sz="1400" b="0">
              <a:solidFill>
                <a:schemeClr val="dk1"/>
              </a:solidFill>
              <a:effectLst/>
              <a:latin typeface="+mn-lt"/>
              <a:ea typeface="+mn-ea"/>
              <a:cs typeface="+mn-cs"/>
            </a:rPr>
            <a:t>Fyll også inn</a:t>
          </a:r>
          <a:r>
            <a:rPr lang="nb-NO" sz="1400" b="0" baseline="0">
              <a:solidFill>
                <a:schemeClr val="dk1"/>
              </a:solidFill>
              <a:effectLst/>
              <a:latin typeface="+mn-lt"/>
              <a:ea typeface="+mn-ea"/>
              <a:cs typeface="+mn-cs"/>
            </a:rPr>
            <a:t> omsøkt støttebeløp fra Enova, samt informasjon om eventuell annen norsk offentlig finansiering eller internasjonale midler her. Fyll kun ut hvite ruter. </a:t>
          </a:r>
        </a:p>
        <a:p>
          <a:endParaRPr lang="nb-NO" sz="1400">
            <a:effectLst/>
          </a:endParaRPr>
        </a:p>
        <a:p>
          <a:r>
            <a:rPr lang="nb-NO" sz="1400" b="0" baseline="0">
              <a:solidFill>
                <a:schemeClr val="dk1"/>
              </a:solidFill>
              <a:effectLst/>
              <a:latin typeface="+mn-lt"/>
              <a:ea typeface="+mn-ea"/>
              <a:cs typeface="+mn-cs"/>
            </a:rPr>
            <a:t>Merk at dere skal søke om det beløpet dere trenger for å gjennomføre prosjektet, dette kan være lavere enn det maksimale som statsstøtteregelverket tillater. Enova foretar en selvstendig vurdering av om aktiviteter skal klassifiseres som industriell forskning eller eksperimentell utvikling. Støtte kan bli lavere enn det dere søker om.</a:t>
          </a:r>
          <a:endParaRPr lang="nb-NO" sz="1400">
            <a:effectLst/>
          </a:endParaRPr>
        </a:p>
        <a:p>
          <a:endParaRPr lang="nb-NO" sz="1400" b="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ond\Dropbox\Energidata%20Consulting\Prosjekter\ENERGIX\Statsst&#248;tte\2017\Beregning\Inndata%20-%20beregning%20-%20ett%20regnear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data "/>
      <sheetName val="Beregning "/>
    </sheetNames>
    <sheetDataSet>
      <sheetData sheetId="0">
        <row r="9">
          <cell r="O9">
            <v>1</v>
          </cell>
        </row>
        <row r="10">
          <cell r="O10">
            <v>2</v>
          </cell>
        </row>
        <row r="11">
          <cell r="O11">
            <v>3</v>
          </cell>
        </row>
        <row r="12">
          <cell r="O12">
            <v>4</v>
          </cell>
        </row>
        <row r="13">
          <cell r="O13">
            <v>5</v>
          </cell>
        </row>
        <row r="14">
          <cell r="O14">
            <v>6</v>
          </cell>
        </row>
        <row r="15">
          <cell r="O15">
            <v>7</v>
          </cell>
        </row>
        <row r="16">
          <cell r="O16">
            <v>8</v>
          </cell>
        </row>
        <row r="17">
          <cell r="O17">
            <v>9</v>
          </cell>
        </row>
        <row r="18">
          <cell r="O18">
            <v>10</v>
          </cell>
        </row>
        <row r="19">
          <cell r="O19">
            <v>11</v>
          </cell>
        </row>
        <row r="20">
          <cell r="O20">
            <v>12</v>
          </cell>
        </row>
        <row r="21">
          <cell r="O21">
            <v>13</v>
          </cell>
        </row>
        <row r="22">
          <cell r="O22">
            <v>14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growth/smes/business-friendly-environment/sme-definition_e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growth/smes/business-friendly-environment/sme-definition_e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growth/smes/business-friendly-environment/sme-definition_e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c.europa.eu/growth/smes/business-friendly-environment/sme-definition_e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c.europa.eu/growth/smes/business-friendly-environment/sme-definition_e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growth/smes/business-friendly-environment/sme-definition_e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c.europa.eu/growth/smes/business-friendly-environment/sme-definition_e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c.europa.eu/growth/smes/business-friendly-environment/sme-definition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E23"/>
  <sheetViews>
    <sheetView showGridLines="0" tabSelected="1" zoomScaleNormal="100" workbookViewId="0">
      <selection activeCell="C3" sqref="C3:E3"/>
    </sheetView>
  </sheetViews>
  <sheetFormatPr baseColWidth="10" defaultColWidth="9.28515625" defaultRowHeight="15" x14ac:dyDescent="0.25"/>
  <cols>
    <col min="1" max="1" width="2.42578125" style="1" customWidth="1"/>
    <col min="2" max="2" width="21.7109375" style="1" customWidth="1"/>
    <col min="3" max="3" width="52.7109375" style="1" customWidth="1"/>
    <col min="4" max="4" width="44.42578125" style="1" customWidth="1"/>
    <col min="5" max="5" width="8.5703125" style="1" customWidth="1"/>
    <col min="6" max="16384" width="9.28515625" style="1"/>
  </cols>
  <sheetData>
    <row r="1" spans="2:5" ht="23.25" x14ac:dyDescent="0.35">
      <c r="B1" s="52" t="s">
        <v>74</v>
      </c>
    </row>
    <row r="2" spans="2:5" ht="12" customHeight="1" x14ac:dyDescent="0.35">
      <c r="B2" s="52"/>
    </row>
    <row r="3" spans="2:5" ht="16.149999999999999" customHeight="1" x14ac:dyDescent="0.25">
      <c r="B3" s="66" t="s">
        <v>64</v>
      </c>
      <c r="C3" s="127"/>
      <c r="D3" s="128"/>
      <c r="E3" s="129"/>
    </row>
    <row r="4" spans="2:5" ht="16.149999999999999" customHeight="1" x14ac:dyDescent="0.25">
      <c r="B4" s="66" t="s">
        <v>15</v>
      </c>
      <c r="C4" s="124"/>
      <c r="D4" s="125"/>
      <c r="E4" s="126"/>
    </row>
    <row r="5" spans="2:5" ht="16.149999999999999" customHeight="1" x14ac:dyDescent="0.25">
      <c r="B5" s="66" t="s">
        <v>83</v>
      </c>
      <c r="C5" s="86">
        <v>2020</v>
      </c>
      <c r="D5" s="85"/>
      <c r="E5" s="85"/>
    </row>
    <row r="7" spans="2:5" x14ac:dyDescent="0.25">
      <c r="B7" s="47" t="s">
        <v>18</v>
      </c>
      <c r="C7" s="47" t="s">
        <v>29</v>
      </c>
      <c r="D7" s="47" t="s">
        <v>73</v>
      </c>
      <c r="E7" s="48" t="s">
        <v>51</v>
      </c>
    </row>
    <row r="8" spans="2:5" x14ac:dyDescent="0.25">
      <c r="B8" s="51" t="s">
        <v>19</v>
      </c>
      <c r="C8" s="18"/>
      <c r="D8" s="78"/>
      <c r="E8" s="118" t="str">
        <f>IF(D8&lt;&gt;"",VLOOKUP(D8,Underlagsdata!$A$3:$B$5,2,0),"")</f>
        <v/>
      </c>
    </row>
    <row r="9" spans="2:5" x14ac:dyDescent="0.25">
      <c r="B9" s="51" t="s">
        <v>20</v>
      </c>
      <c r="C9" s="91"/>
      <c r="D9" s="78"/>
      <c r="E9" s="118" t="str">
        <f>IF(D9&lt;&gt;"",VLOOKUP(D9,Underlagsdata!$A$3:$B$5,2,0),"")</f>
        <v/>
      </c>
    </row>
    <row r="10" spans="2:5" x14ac:dyDescent="0.25">
      <c r="B10" s="51" t="s">
        <v>21</v>
      </c>
      <c r="C10" s="91"/>
      <c r="D10" s="78"/>
      <c r="E10" s="118" t="str">
        <f>IF(D10&lt;&gt;"",VLOOKUP(D10,Underlagsdata!$A$3:$B$5,2,0),"")</f>
        <v/>
      </c>
    </row>
    <row r="11" spans="2:5" x14ac:dyDescent="0.25">
      <c r="B11" s="51" t="s">
        <v>22</v>
      </c>
      <c r="C11" s="91"/>
      <c r="D11" s="78"/>
      <c r="E11" s="118" t="str">
        <f>IF(D11&lt;&gt;"",VLOOKUP(D11,Underlagsdata!$A$3:$B$5,2,0),"")</f>
        <v/>
      </c>
    </row>
    <row r="12" spans="2:5" x14ac:dyDescent="0.25">
      <c r="B12" s="51" t="s">
        <v>23</v>
      </c>
      <c r="C12" s="91"/>
      <c r="D12" s="78"/>
      <c r="E12" s="118" t="str">
        <f>IF(D12&lt;&gt;"",VLOOKUP(D12,Underlagsdata!$A$3:$B$5,2,0),"")</f>
        <v/>
      </c>
    </row>
    <row r="13" spans="2:5" x14ac:dyDescent="0.25">
      <c r="B13" s="51" t="s">
        <v>24</v>
      </c>
      <c r="C13" s="91"/>
      <c r="D13" s="78"/>
      <c r="E13" s="118" t="str">
        <f>IF(D13&lt;&gt;"",VLOOKUP(D13,Underlagsdata!$A$3:$B$5,2,0),"")</f>
        <v/>
      </c>
    </row>
    <row r="14" spans="2:5" x14ac:dyDescent="0.25">
      <c r="B14" s="51" t="s">
        <v>25</v>
      </c>
      <c r="C14" s="91"/>
      <c r="D14" s="78"/>
      <c r="E14" s="118" t="str">
        <f>IF(D14&lt;&gt;"",VLOOKUP(D14,Underlagsdata!$A$3:$B$5,2,0),"")</f>
        <v/>
      </c>
    </row>
    <row r="15" spans="2:5" x14ac:dyDescent="0.25">
      <c r="B15" s="51" t="s">
        <v>26</v>
      </c>
      <c r="C15" s="91"/>
      <c r="D15" s="78"/>
      <c r="E15" s="118" t="str">
        <f>IF(D15&lt;&gt;"",VLOOKUP(D15,Underlagsdata!$A$3:$B$5,2,0),"")</f>
        <v/>
      </c>
    </row>
    <row r="16" spans="2:5" x14ac:dyDescent="0.25">
      <c r="B16" s="51" t="s">
        <v>27</v>
      </c>
      <c r="C16" s="91"/>
      <c r="D16" s="78"/>
      <c r="E16" s="118" t="str">
        <f>IF(D16&lt;&gt;"",VLOOKUP(D16,Underlagsdata!$A$3:$B$5,2,0),"")</f>
        <v/>
      </c>
    </row>
    <row r="17" spans="2:5" x14ac:dyDescent="0.25">
      <c r="B17" s="51" t="s">
        <v>28</v>
      </c>
      <c r="C17" s="18"/>
      <c r="D17" s="78"/>
      <c r="E17" s="118" t="str">
        <f>IF(D17&lt;&gt;"",VLOOKUP(D17,Underlagsdata!$A$3:$B$5,2,0),"")</f>
        <v/>
      </c>
    </row>
    <row r="20" spans="2:5" x14ac:dyDescent="0.25">
      <c r="E20" s="123" t="s">
        <v>95</v>
      </c>
    </row>
    <row r="21" spans="2:5" x14ac:dyDescent="0.25">
      <c r="D21" s="119" t="s">
        <v>98</v>
      </c>
      <c r="E21" s="7"/>
    </row>
    <row r="23" spans="2:5" x14ac:dyDescent="0.25">
      <c r="C23" s="32"/>
    </row>
  </sheetData>
  <mergeCells count="2">
    <mergeCell ref="C4:E4"/>
    <mergeCell ref="C3:E3"/>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Underlagsdata!$A$3:$A$6</xm:f>
          </x14:formula1>
          <xm:sqref>D8:D17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pageSetUpPr fitToPage="1"/>
  </sheetPr>
  <dimension ref="B1:N91"/>
  <sheetViews>
    <sheetView showGridLines="0" zoomScale="80" zoomScaleNormal="80" workbookViewId="0">
      <selection activeCell="C3" sqref="C3:G3"/>
    </sheetView>
  </sheetViews>
  <sheetFormatPr baseColWidth="10" defaultColWidth="9.28515625" defaultRowHeight="15" x14ac:dyDescent="0.25"/>
  <cols>
    <col min="1" max="1" width="2.7109375" style="1" customWidth="1"/>
    <col min="2" max="2" width="23.28515625" style="1" customWidth="1"/>
    <col min="3" max="3" width="49.42578125" style="1" customWidth="1"/>
    <col min="4" max="8" width="9.5703125" style="1" bestFit="1" customWidth="1"/>
    <col min="9" max="13" width="9.28515625" style="1" bestFit="1" customWidth="1"/>
    <col min="14" max="16384" width="9.28515625" style="1"/>
  </cols>
  <sheetData>
    <row r="1" spans="2:12" ht="23.25" x14ac:dyDescent="0.35">
      <c r="B1" s="52" t="s">
        <v>74</v>
      </c>
    </row>
    <row r="2" spans="2:12" ht="12" customHeight="1" x14ac:dyDescent="0.35">
      <c r="B2" s="52"/>
    </row>
    <row r="3" spans="2:12" ht="16.149999999999999" customHeight="1" x14ac:dyDescent="0.25">
      <c r="B3" s="67" t="s">
        <v>64</v>
      </c>
      <c r="C3" s="174">
        <f>Arbeidspakker!C3</f>
        <v>0</v>
      </c>
      <c r="D3" s="175"/>
      <c r="E3" s="175"/>
      <c r="F3" s="175"/>
      <c r="G3" s="176"/>
    </row>
    <row r="4" spans="2:12" ht="16.149999999999999" customHeight="1" x14ac:dyDescent="0.25">
      <c r="B4" s="67" t="s">
        <v>15</v>
      </c>
      <c r="C4" s="177">
        <f>Arbeidspakker!C4</f>
        <v>0</v>
      </c>
      <c r="D4" s="178"/>
      <c r="E4" s="178"/>
      <c r="F4" s="178"/>
      <c r="G4" s="179"/>
    </row>
    <row r="5" spans="2:12" ht="9.6" customHeight="1" x14ac:dyDescent="0.25"/>
    <row r="6" spans="2:12" ht="18.75" x14ac:dyDescent="0.3">
      <c r="B6" s="26" t="s">
        <v>40</v>
      </c>
      <c r="C6" s="163"/>
      <c r="D6" s="163"/>
      <c r="E6" s="163"/>
      <c r="F6" s="163"/>
      <c r="G6" s="163"/>
      <c r="H6" s="163"/>
      <c r="I6" s="163"/>
    </row>
    <row r="7" spans="2:12" ht="8.65" customHeight="1" x14ac:dyDescent="0.25">
      <c r="I7" s="24"/>
    </row>
    <row r="8" spans="2:12" ht="18.75" x14ac:dyDescent="0.3">
      <c r="B8" s="28" t="s">
        <v>82</v>
      </c>
    </row>
    <row r="9" spans="2:12" x14ac:dyDescent="0.25">
      <c r="B9" s="164" t="s">
        <v>60</v>
      </c>
      <c r="C9" s="165"/>
      <c r="D9" s="62">
        <v>1</v>
      </c>
      <c r="E9" s="62">
        <v>2</v>
      </c>
      <c r="F9" s="62">
        <v>3</v>
      </c>
      <c r="G9" s="62">
        <v>4</v>
      </c>
      <c r="H9" s="62">
        <v>5</v>
      </c>
      <c r="I9" s="62">
        <v>6</v>
      </c>
      <c r="J9" s="62">
        <v>7</v>
      </c>
      <c r="K9" s="62">
        <v>8</v>
      </c>
      <c r="L9" s="51" t="s">
        <v>32</v>
      </c>
    </row>
    <row r="10" spans="2:12" s="114" customFormat="1" ht="19.899999999999999" customHeight="1" x14ac:dyDescent="0.25">
      <c r="B10" s="166"/>
      <c r="C10" s="166"/>
      <c r="D10" s="112">
        <f>'Partner 1'!C1</f>
        <v>0</v>
      </c>
      <c r="E10" s="112">
        <f>'Partner 2'!Partner1</f>
        <v>0</v>
      </c>
      <c r="F10" s="112">
        <f>'Partner 3'!Partner1</f>
        <v>0</v>
      </c>
      <c r="G10" s="112">
        <f>'Partner 4'!Partner1</f>
        <v>0</v>
      </c>
      <c r="H10" s="112">
        <f>'Partner 5'!Partner1</f>
        <v>0</v>
      </c>
      <c r="I10" s="112">
        <f>'Partner 6'!Partner1</f>
        <v>0</v>
      </c>
      <c r="J10" s="112">
        <f>'Partner 7'!Partner1</f>
        <v>0</v>
      </c>
      <c r="K10" s="112">
        <f>'Partner 8'!Partner1</f>
        <v>0</v>
      </c>
      <c r="L10" s="113"/>
    </row>
    <row r="11" spans="2:12" x14ac:dyDescent="0.25">
      <c r="B11" s="139" t="s">
        <v>42</v>
      </c>
      <c r="C11" s="140"/>
      <c r="D11" s="63">
        <f>'Partner 1'!N11</f>
        <v>0</v>
      </c>
      <c r="E11" s="63">
        <f>'Partner 2'!N11</f>
        <v>0</v>
      </c>
      <c r="F11" s="63">
        <f>'Partner 3'!N11</f>
        <v>0</v>
      </c>
      <c r="G11" s="63">
        <f>'Partner 4'!N11</f>
        <v>0</v>
      </c>
      <c r="H11" s="63">
        <f>'Partner 5'!N11</f>
        <v>0</v>
      </c>
      <c r="I11" s="63">
        <f>'Partner 6'!N11</f>
        <v>0</v>
      </c>
      <c r="J11" s="63">
        <f>'Partner 7'!N11</f>
        <v>0</v>
      </c>
      <c r="K11" s="63">
        <f>'Partner 8'!N11</f>
        <v>0</v>
      </c>
      <c r="L11" s="63">
        <f t="shared" ref="L11:L16" si="0">SUM(D11:K11)</f>
        <v>0</v>
      </c>
    </row>
    <row r="12" spans="2:12" x14ac:dyDescent="0.25">
      <c r="B12" s="80" t="s">
        <v>76</v>
      </c>
      <c r="C12" s="81"/>
      <c r="D12" s="63">
        <f>'Partner 1'!N12</f>
        <v>0</v>
      </c>
      <c r="E12" s="63">
        <f>'Partner 2'!N12</f>
        <v>0</v>
      </c>
      <c r="F12" s="63">
        <f>'Partner 3'!N12</f>
        <v>0</v>
      </c>
      <c r="G12" s="63">
        <f>'Partner 4'!N12</f>
        <v>0</v>
      </c>
      <c r="H12" s="63">
        <f>'Partner 5'!N12</f>
        <v>0</v>
      </c>
      <c r="I12" s="63">
        <f>'Partner 6'!N12</f>
        <v>0</v>
      </c>
      <c r="J12" s="63">
        <f>'Partner 7'!N12</f>
        <v>0</v>
      </c>
      <c r="K12" s="63">
        <f>'Partner 8'!N12</f>
        <v>0</v>
      </c>
      <c r="L12" s="63">
        <f t="shared" si="0"/>
        <v>0</v>
      </c>
    </row>
    <row r="13" spans="2:12" x14ac:dyDescent="0.25">
      <c r="B13" s="79" t="s">
        <v>50</v>
      </c>
      <c r="C13" s="79"/>
      <c r="D13" s="63">
        <f>'Partner 1'!N13</f>
        <v>0</v>
      </c>
      <c r="E13" s="63">
        <f>'Partner 2'!N13</f>
        <v>0</v>
      </c>
      <c r="F13" s="63">
        <f>'Partner 3'!N13</f>
        <v>0</v>
      </c>
      <c r="G13" s="63">
        <f>'Partner 4'!N13</f>
        <v>0</v>
      </c>
      <c r="H13" s="63">
        <f>'Partner 5'!N13</f>
        <v>0</v>
      </c>
      <c r="I13" s="63">
        <f>'Partner 6'!N13</f>
        <v>0</v>
      </c>
      <c r="J13" s="63">
        <f>'Partner 7'!N13</f>
        <v>0</v>
      </c>
      <c r="K13" s="63">
        <f>'Partner 8'!N13</f>
        <v>0</v>
      </c>
      <c r="L13" s="63">
        <f t="shared" si="0"/>
        <v>0</v>
      </c>
    </row>
    <row r="14" spans="2:12" x14ac:dyDescent="0.25">
      <c r="B14" s="79" t="s">
        <v>49</v>
      </c>
      <c r="C14" s="79"/>
      <c r="D14" s="63">
        <f>'Partner 1'!N14</f>
        <v>0</v>
      </c>
      <c r="E14" s="63">
        <f>'Partner 2'!N14</f>
        <v>0</v>
      </c>
      <c r="F14" s="63">
        <f>'Partner 3'!N14</f>
        <v>0</v>
      </c>
      <c r="G14" s="63">
        <f>'Partner 4'!N14</f>
        <v>0</v>
      </c>
      <c r="H14" s="63">
        <f>'Partner 5'!N14</f>
        <v>0</v>
      </c>
      <c r="I14" s="63">
        <f>'Partner 6'!N14</f>
        <v>0</v>
      </c>
      <c r="J14" s="63">
        <f>'Partner 7'!N14</f>
        <v>0</v>
      </c>
      <c r="K14" s="63">
        <f>'Partner 8'!N14</f>
        <v>0</v>
      </c>
      <c r="L14" s="63">
        <f t="shared" si="0"/>
        <v>0</v>
      </c>
    </row>
    <row r="15" spans="2:12" x14ac:dyDescent="0.25">
      <c r="B15" s="139" t="s">
        <v>31</v>
      </c>
      <c r="C15" s="140"/>
      <c r="D15" s="63">
        <f>'Partner 1'!N15</f>
        <v>0</v>
      </c>
      <c r="E15" s="63">
        <f>'Partner 2'!N15</f>
        <v>0</v>
      </c>
      <c r="F15" s="63">
        <f>'Partner 3'!N15</f>
        <v>0</v>
      </c>
      <c r="G15" s="63">
        <f>'Partner 4'!N15</f>
        <v>0</v>
      </c>
      <c r="H15" s="63">
        <f>'Partner 5'!N15</f>
        <v>0</v>
      </c>
      <c r="I15" s="63">
        <f>'Partner 6'!N15</f>
        <v>0</v>
      </c>
      <c r="J15" s="63">
        <f>'Partner 7'!N15</f>
        <v>0</v>
      </c>
      <c r="K15" s="63">
        <f>'Partner 8'!N15</f>
        <v>0</v>
      </c>
      <c r="L15" s="63">
        <f t="shared" si="0"/>
        <v>0</v>
      </c>
    </row>
    <row r="16" spans="2:12" ht="15.75" thickBot="1" x14ac:dyDescent="0.3">
      <c r="B16" s="182" t="s">
        <v>32</v>
      </c>
      <c r="C16" s="183"/>
      <c r="D16" s="63">
        <f>'Partner 1'!N16</f>
        <v>0</v>
      </c>
      <c r="E16" s="63">
        <f>'Partner 2'!N16</f>
        <v>0</v>
      </c>
      <c r="F16" s="63">
        <f>'Partner 3'!N16</f>
        <v>0</v>
      </c>
      <c r="G16" s="63">
        <f>'Partner 4'!N16</f>
        <v>0</v>
      </c>
      <c r="H16" s="63">
        <f>'Partner 5'!N16</f>
        <v>0</v>
      </c>
      <c r="I16" s="63">
        <f>'Partner 6'!N16</f>
        <v>0</v>
      </c>
      <c r="J16" s="63">
        <f>'Partner 7'!N16</f>
        <v>0</v>
      </c>
      <c r="K16" s="63">
        <f>'Partner 8'!N16</f>
        <v>0</v>
      </c>
      <c r="L16" s="64">
        <f t="shared" si="0"/>
        <v>0</v>
      </c>
    </row>
    <row r="17" spans="2:14" ht="15.75" hidden="1" thickTop="1" x14ac:dyDescent="0.25">
      <c r="B17" s="20"/>
      <c r="C17" s="20" t="s">
        <v>33</v>
      </c>
      <c r="D17" s="21">
        <f>'Partner 1'!N17</f>
        <v>0</v>
      </c>
      <c r="E17" s="21" t="e">
        <f>#REF!</f>
        <v>#REF!</v>
      </c>
      <c r="F17" s="21" t="e">
        <f>#REF!</f>
        <v>#REF!</v>
      </c>
      <c r="G17" s="21" t="e">
        <f>#REF!</f>
        <v>#REF!</v>
      </c>
      <c r="H17" s="21" t="e">
        <f>#REF!</f>
        <v>#REF!</v>
      </c>
      <c r="I17" s="21" t="e">
        <f>IF(I10&lt;&gt;"",VLOOKUP(I10,Underlagsdata!$B$3:$C$4,2,FALSE)+IF(#REF!&lt;&gt;"",VLOOKUP(#REF!,Underlagsdata!F10:H12,3,FALSE),0),"")</f>
        <v>#N/A</v>
      </c>
      <c r="J17" s="21" t="e">
        <f>IF(J10&lt;&gt;"",VLOOKUP(J10,Underlagsdata!$B$3:$C$4,2,FALSE)+IF(#REF!&lt;&gt;"",VLOOKUP(#REF!,Underlagsdata!G10:I12,3,FALSE),0),"")</f>
        <v>#N/A</v>
      </c>
      <c r="K17" s="21" t="e">
        <f>IF(K10&lt;&gt;"",VLOOKUP(K10,Underlagsdata!$B$3:$C$4,2,FALSE)+IF(#REF!&lt;&gt;"",VLOOKUP(#REF!,Underlagsdata!H10:J12,3,FALSE),0),"")</f>
        <v>#N/A</v>
      </c>
      <c r="L17" s="21" t="e">
        <f>IF(#REF!&lt;&gt;"",VLOOKUP(#REF!,Underlagsdata!$B$3:$C$4,2,FALSE)+IF(#REF!&lt;&gt;"",VLOOKUP(#REF!,Underlagsdata!I10:K12,3,FALSE),0),"")</f>
        <v>#REF!</v>
      </c>
      <c r="M17" s="21" t="e">
        <f>IF(#REF!&lt;&gt;"",VLOOKUP(#REF!,Underlagsdata!$B$3:$C$4,2,FALSE)+IF(#REF!&lt;&gt;"",VLOOKUP(#REF!,Underlagsdata!J10:L12,3,FALSE),0),"")</f>
        <v>#REF!</v>
      </c>
      <c r="N17" s="21" t="e">
        <f>N18/L16</f>
        <v>#REF!</v>
      </c>
    </row>
    <row r="18" spans="2:14" hidden="1" x14ac:dyDescent="0.25">
      <c r="B18" s="22"/>
      <c r="C18" s="22" t="s">
        <v>34</v>
      </c>
      <c r="D18" s="23" t="str">
        <f>IF(D16&lt;&gt;0,D16*D17,"")</f>
        <v/>
      </c>
      <c r="E18" s="23" t="str">
        <f t="shared" ref="E18:K18" si="1">IF(E16&lt;&gt;0,E16*E17,"")</f>
        <v/>
      </c>
      <c r="F18" s="23" t="str">
        <f t="shared" si="1"/>
        <v/>
      </c>
      <c r="G18" s="23" t="str">
        <f t="shared" si="1"/>
        <v/>
      </c>
      <c r="H18" s="23" t="str">
        <f t="shared" si="1"/>
        <v/>
      </c>
      <c r="I18" s="23" t="str">
        <f t="shared" si="1"/>
        <v/>
      </c>
      <c r="J18" s="23" t="str">
        <f t="shared" si="1"/>
        <v/>
      </c>
      <c r="K18" s="23" t="str">
        <f t="shared" si="1"/>
        <v/>
      </c>
      <c r="L18" s="23" t="e">
        <f>IF(#REF!&lt;&gt;0,#REF!*L17,"")</f>
        <v>#REF!</v>
      </c>
      <c r="M18" s="23" t="e">
        <f>IF(#REF!&lt;&gt;0,#REF!*M17,"")</f>
        <v>#REF!</v>
      </c>
      <c r="N18" s="23" t="e">
        <f>SUM(D18:M18)</f>
        <v>#REF!</v>
      </c>
    </row>
    <row r="19" spans="2:14" ht="5.65" customHeight="1" thickTop="1" x14ac:dyDescent="0.25"/>
    <row r="21" spans="2:14" ht="18.75" x14ac:dyDescent="0.3">
      <c r="B21" s="28" t="s">
        <v>46</v>
      </c>
    </row>
    <row r="22" spans="2:14" ht="15.75" x14ac:dyDescent="0.25">
      <c r="B22" s="137" t="s">
        <v>41</v>
      </c>
      <c r="C22" s="137"/>
      <c r="D22" s="53">
        <v>2020</v>
      </c>
      <c r="E22" s="53">
        <v>2021</v>
      </c>
      <c r="F22" s="53">
        <v>2022</v>
      </c>
      <c r="G22" s="53">
        <v>2023</v>
      </c>
      <c r="H22" s="53">
        <v>2024</v>
      </c>
      <c r="I22" s="53">
        <v>2025</v>
      </c>
      <c r="J22" s="53">
        <v>2026</v>
      </c>
      <c r="K22" s="53">
        <v>2027</v>
      </c>
      <c r="L22" s="53" t="s">
        <v>32</v>
      </c>
      <c r="M22" s="161" t="s">
        <v>45</v>
      </c>
      <c r="N22" s="162"/>
    </row>
    <row r="23" spans="2:14" x14ac:dyDescent="0.25">
      <c r="B23" s="139" t="s">
        <v>42</v>
      </c>
      <c r="C23" s="140"/>
      <c r="D23" s="54">
        <f>'Periodiserte kostnader alle'!B4</f>
        <v>0</v>
      </c>
      <c r="E23" s="54">
        <f>'Periodiserte kostnader alle'!C4</f>
        <v>0</v>
      </c>
      <c r="F23" s="54">
        <f>'Periodiserte kostnader alle'!D4</f>
        <v>0</v>
      </c>
      <c r="G23" s="54">
        <f>'Periodiserte kostnader alle'!E4</f>
        <v>0</v>
      </c>
      <c r="H23" s="54">
        <f>'Periodiserte kostnader alle'!F4</f>
        <v>0</v>
      </c>
      <c r="I23" s="54">
        <f>'Periodiserte kostnader alle'!G4</f>
        <v>0</v>
      </c>
      <c r="J23" s="54">
        <f>'Periodiserte kostnader alle'!H4</f>
        <v>0</v>
      </c>
      <c r="K23" s="54">
        <f>'Periodiserte kostnader alle'!I4</f>
        <v>0</v>
      </c>
      <c r="L23" s="55">
        <f>SUM(D23:K23)</f>
        <v>0</v>
      </c>
      <c r="M23" s="169">
        <f>L11-L23</f>
        <v>0</v>
      </c>
      <c r="N23" s="170"/>
    </row>
    <row r="24" spans="2:14" x14ac:dyDescent="0.25">
      <c r="B24" s="80" t="s">
        <v>76</v>
      </c>
      <c r="C24" s="81"/>
      <c r="D24" s="54">
        <f>'Periodiserte kostnader alle'!B15</f>
        <v>0</v>
      </c>
      <c r="E24" s="54">
        <f>'Periodiserte kostnader alle'!C15</f>
        <v>0</v>
      </c>
      <c r="F24" s="54">
        <f>'Periodiserte kostnader alle'!D15</f>
        <v>0</v>
      </c>
      <c r="G24" s="54">
        <f>'Periodiserte kostnader alle'!E15</f>
        <v>0</v>
      </c>
      <c r="H24" s="54">
        <f>'Periodiserte kostnader alle'!F15</f>
        <v>0</v>
      </c>
      <c r="I24" s="54">
        <f>'Periodiserte kostnader alle'!G15</f>
        <v>0</v>
      </c>
      <c r="J24" s="54">
        <f>'Periodiserte kostnader alle'!H15</f>
        <v>0</v>
      </c>
      <c r="K24" s="54">
        <f>'Periodiserte kostnader alle'!I15</f>
        <v>0</v>
      </c>
      <c r="L24" s="55">
        <f t="shared" ref="L24:L26" si="2">SUM(D24:K24)</f>
        <v>0</v>
      </c>
      <c r="M24" s="169">
        <f t="shared" ref="M24:M27" si="3">L12-L24</f>
        <v>0</v>
      </c>
      <c r="N24" s="170"/>
    </row>
    <row r="25" spans="2:14" x14ac:dyDescent="0.25">
      <c r="B25" s="79" t="s">
        <v>50</v>
      </c>
      <c r="C25" s="79"/>
      <c r="D25" s="54">
        <f>'Periodiserte kostnader alle'!B26</f>
        <v>0</v>
      </c>
      <c r="E25" s="54">
        <f>'Periodiserte kostnader alle'!C26</f>
        <v>0</v>
      </c>
      <c r="F25" s="54">
        <f>'Periodiserte kostnader alle'!D26</f>
        <v>0</v>
      </c>
      <c r="G25" s="54">
        <f>'Periodiserte kostnader alle'!E26</f>
        <v>0</v>
      </c>
      <c r="H25" s="54">
        <f>'Periodiserte kostnader alle'!F26</f>
        <v>0</v>
      </c>
      <c r="I25" s="54">
        <f>'Periodiserte kostnader alle'!G26</f>
        <v>0</v>
      </c>
      <c r="J25" s="54">
        <f>'Periodiserte kostnader alle'!H26</f>
        <v>0</v>
      </c>
      <c r="K25" s="54">
        <f>'Periodiserte kostnader alle'!I26</f>
        <v>0</v>
      </c>
      <c r="L25" s="55">
        <f t="shared" si="2"/>
        <v>0</v>
      </c>
      <c r="M25" s="169">
        <f t="shared" si="3"/>
        <v>0</v>
      </c>
      <c r="N25" s="170"/>
    </row>
    <row r="26" spans="2:14" x14ac:dyDescent="0.25">
      <c r="B26" s="79" t="s">
        <v>49</v>
      </c>
      <c r="C26" s="79"/>
      <c r="D26" s="56">
        <f>'Periodiserte kostnader alle'!B37</f>
        <v>0</v>
      </c>
      <c r="E26" s="56">
        <f>'Periodiserte kostnader alle'!C37</f>
        <v>0</v>
      </c>
      <c r="F26" s="56">
        <f>'Periodiserte kostnader alle'!D37</f>
        <v>0</v>
      </c>
      <c r="G26" s="56">
        <f>'Periodiserte kostnader alle'!E37</f>
        <v>0</v>
      </c>
      <c r="H26" s="56">
        <f>'Periodiserte kostnader alle'!F37</f>
        <v>0</v>
      </c>
      <c r="I26" s="56">
        <f>'Periodiserte kostnader alle'!G37</f>
        <v>0</v>
      </c>
      <c r="J26" s="56">
        <f>'Periodiserte kostnader alle'!H37</f>
        <v>0</v>
      </c>
      <c r="K26" s="56">
        <f>'Periodiserte kostnader alle'!I37</f>
        <v>0</v>
      </c>
      <c r="L26" s="55">
        <f t="shared" si="2"/>
        <v>0</v>
      </c>
      <c r="M26" s="169">
        <f t="shared" si="3"/>
        <v>0</v>
      </c>
      <c r="N26" s="170"/>
    </row>
    <row r="27" spans="2:14" x14ac:dyDescent="0.25">
      <c r="B27" s="139" t="s">
        <v>31</v>
      </c>
      <c r="C27" s="140"/>
      <c r="D27" s="56">
        <f>'Periodiserte kostnader alle'!B48</f>
        <v>0</v>
      </c>
      <c r="E27" s="56">
        <f>'Periodiserte kostnader alle'!C48</f>
        <v>0</v>
      </c>
      <c r="F27" s="56">
        <f>'Periodiserte kostnader alle'!D48</f>
        <v>0</v>
      </c>
      <c r="G27" s="56">
        <f>'Periodiserte kostnader alle'!E48</f>
        <v>0</v>
      </c>
      <c r="H27" s="56">
        <f>'Periodiserte kostnader alle'!F48</f>
        <v>0</v>
      </c>
      <c r="I27" s="56">
        <f>'Periodiserte kostnader alle'!G48</f>
        <v>0</v>
      </c>
      <c r="J27" s="56">
        <f>'Periodiserte kostnader alle'!H48</f>
        <v>0</v>
      </c>
      <c r="K27" s="56">
        <f>'Periodiserte kostnader alle'!I48</f>
        <v>0</v>
      </c>
      <c r="L27" s="56">
        <f>'Periodiserte kostnader alle'!J48</f>
        <v>0</v>
      </c>
      <c r="M27" s="169">
        <f t="shared" si="3"/>
        <v>0</v>
      </c>
      <c r="N27" s="170"/>
    </row>
    <row r="28" spans="2:14" ht="15.75" thickBot="1" x14ac:dyDescent="0.3">
      <c r="B28" s="58" t="s">
        <v>32</v>
      </c>
      <c r="C28" s="59"/>
      <c r="D28" s="60">
        <f>SUM(D23:D27)</f>
        <v>0</v>
      </c>
      <c r="E28" s="60">
        <f t="shared" ref="E28:L28" si="4">SUM(E23:E27)</f>
        <v>0</v>
      </c>
      <c r="F28" s="60">
        <f t="shared" si="4"/>
        <v>0</v>
      </c>
      <c r="G28" s="60">
        <f t="shared" si="4"/>
        <v>0</v>
      </c>
      <c r="H28" s="60">
        <f t="shared" si="4"/>
        <v>0</v>
      </c>
      <c r="I28" s="60">
        <f t="shared" si="4"/>
        <v>0</v>
      </c>
      <c r="J28" s="60">
        <f t="shared" si="4"/>
        <v>0</v>
      </c>
      <c r="K28" s="60">
        <f t="shared" si="4"/>
        <v>0</v>
      </c>
      <c r="L28" s="61">
        <f t="shared" si="4"/>
        <v>0</v>
      </c>
      <c r="M28" s="171">
        <f>SUM(M23:N27)</f>
        <v>0</v>
      </c>
      <c r="N28" s="172"/>
    </row>
    <row r="29" spans="2:14" ht="15.75" thickTop="1" x14ac:dyDescent="0.25">
      <c r="L29" s="25"/>
      <c r="M29" s="27"/>
      <c r="N29" s="27"/>
    </row>
    <row r="30" spans="2:14" x14ac:dyDescent="0.25">
      <c r="L30" s="25"/>
      <c r="M30" s="45"/>
      <c r="N30" s="45"/>
    </row>
    <row r="31" spans="2:14" ht="15.75" x14ac:dyDescent="0.25">
      <c r="B31" s="137" t="s">
        <v>44</v>
      </c>
      <c r="C31" s="137"/>
      <c r="D31" s="53">
        <v>2020</v>
      </c>
      <c r="E31" s="53">
        <v>2021</v>
      </c>
      <c r="F31" s="53">
        <v>2022</v>
      </c>
      <c r="G31" s="53">
        <v>2023</v>
      </c>
      <c r="H31" s="53">
        <v>2024</v>
      </c>
      <c r="I31" s="53">
        <v>2025</v>
      </c>
      <c r="J31" s="53">
        <v>2026</v>
      </c>
      <c r="K31" s="53">
        <v>2027</v>
      </c>
      <c r="L31" s="53" t="s">
        <v>32</v>
      </c>
      <c r="M31" s="53" t="s">
        <v>89</v>
      </c>
    </row>
    <row r="32" spans="2:14" x14ac:dyDescent="0.25">
      <c r="B32" s="181" t="s">
        <v>86</v>
      </c>
      <c r="C32" s="181"/>
      <c r="D32" s="72">
        <f>D41+D47+D53+D59+D65+D71+D77+D83</f>
        <v>0</v>
      </c>
      <c r="E32" s="72">
        <f t="shared" ref="E32:K32" si="5">E41+E47+E53+E59+E65+E71+E77+E83</f>
        <v>0</v>
      </c>
      <c r="F32" s="72">
        <f t="shared" si="5"/>
        <v>0</v>
      </c>
      <c r="G32" s="72">
        <f t="shared" si="5"/>
        <v>0</v>
      </c>
      <c r="H32" s="72">
        <f t="shared" si="5"/>
        <v>0</v>
      </c>
      <c r="I32" s="72">
        <f t="shared" si="5"/>
        <v>0</v>
      </c>
      <c r="J32" s="72">
        <f t="shared" si="5"/>
        <v>0</v>
      </c>
      <c r="K32" s="72">
        <f t="shared" si="5"/>
        <v>0</v>
      </c>
      <c r="L32" s="55">
        <f>SUM(D32:K32)</f>
        <v>0</v>
      </c>
      <c r="M32" s="94">
        <f>IF($L$37&lt;&gt;0,L32/$L$37,0)</f>
        <v>0</v>
      </c>
      <c r="N32" s="93"/>
    </row>
    <row r="33" spans="2:14" x14ac:dyDescent="0.25">
      <c r="B33" s="167" t="s">
        <v>87</v>
      </c>
      <c r="C33" s="168"/>
      <c r="D33" s="75">
        <f>D42+D48+D54+D60+D66+D72+D78+D84</f>
        <v>0</v>
      </c>
      <c r="E33" s="75">
        <f t="shared" ref="E33:K33" si="6">E42+E48+E54+E60+E66+E72+E78+E84</f>
        <v>0</v>
      </c>
      <c r="F33" s="75">
        <f t="shared" si="6"/>
        <v>0</v>
      </c>
      <c r="G33" s="75">
        <f t="shared" si="6"/>
        <v>0</v>
      </c>
      <c r="H33" s="75">
        <f t="shared" si="6"/>
        <v>0</v>
      </c>
      <c r="I33" s="75">
        <f t="shared" si="6"/>
        <v>0</v>
      </c>
      <c r="J33" s="75">
        <f t="shared" si="6"/>
        <v>0</v>
      </c>
      <c r="K33" s="75">
        <f t="shared" si="6"/>
        <v>0</v>
      </c>
      <c r="L33" s="55">
        <f t="shared" ref="L33:L36" si="7">SUM(D33:K33)</f>
        <v>0</v>
      </c>
      <c r="M33" s="94">
        <f t="shared" ref="M33:M36" si="8">IF($L$37&lt;&gt;0,L33/$L$37,0)</f>
        <v>0</v>
      </c>
      <c r="N33" s="93"/>
    </row>
    <row r="34" spans="2:14" x14ac:dyDescent="0.25">
      <c r="B34" s="139" t="s">
        <v>75</v>
      </c>
      <c r="C34" s="140"/>
      <c r="D34" s="54">
        <f>D43+D49+D55+D61+D67+D73+D79+D85</f>
        <v>0</v>
      </c>
      <c r="E34" s="54">
        <f t="shared" ref="E34:K34" si="9">E43+E49+E55+E61+E67+E73+E79+E85</f>
        <v>0</v>
      </c>
      <c r="F34" s="54">
        <f t="shared" si="9"/>
        <v>0</v>
      </c>
      <c r="G34" s="54">
        <f t="shared" si="9"/>
        <v>0</v>
      </c>
      <c r="H34" s="54">
        <f t="shared" si="9"/>
        <v>0</v>
      </c>
      <c r="I34" s="54">
        <f t="shared" si="9"/>
        <v>0</v>
      </c>
      <c r="J34" s="54">
        <f t="shared" si="9"/>
        <v>0</v>
      </c>
      <c r="K34" s="54">
        <f t="shared" si="9"/>
        <v>0</v>
      </c>
      <c r="L34" s="55">
        <f>SUM(D34:K34)</f>
        <v>0</v>
      </c>
      <c r="M34" s="94">
        <f t="shared" si="8"/>
        <v>0</v>
      </c>
      <c r="N34" s="93"/>
    </row>
    <row r="35" spans="2:14" x14ac:dyDescent="0.25">
      <c r="B35" s="89" t="s">
        <v>84</v>
      </c>
      <c r="C35" s="90"/>
      <c r="D35" s="54">
        <f t="shared" ref="D35:K35" si="10">D44+D50+D56+D62+D68+D74+D80+D86</f>
        <v>0</v>
      </c>
      <c r="E35" s="54">
        <f t="shared" si="10"/>
        <v>0</v>
      </c>
      <c r="F35" s="54">
        <f t="shared" si="10"/>
        <v>0</v>
      </c>
      <c r="G35" s="54">
        <f t="shared" si="10"/>
        <v>0</v>
      </c>
      <c r="H35" s="54">
        <f t="shared" si="10"/>
        <v>0</v>
      </c>
      <c r="I35" s="54">
        <f t="shared" si="10"/>
        <v>0</v>
      </c>
      <c r="J35" s="54">
        <f t="shared" si="10"/>
        <v>0</v>
      </c>
      <c r="K35" s="54">
        <f t="shared" si="10"/>
        <v>0</v>
      </c>
      <c r="L35" s="55">
        <f t="shared" si="7"/>
        <v>0</v>
      </c>
      <c r="M35" s="94">
        <f t="shared" si="8"/>
        <v>0</v>
      </c>
      <c r="N35" s="93"/>
    </row>
    <row r="36" spans="2:14" x14ac:dyDescent="0.25">
      <c r="B36" s="139" t="s">
        <v>68</v>
      </c>
      <c r="C36" s="140"/>
      <c r="D36" s="54">
        <f>D45+D51+D57+D63+D69+D75+D81+D87</f>
        <v>0</v>
      </c>
      <c r="E36" s="54">
        <f t="shared" ref="E36:K36" si="11">E45+E51+E57+E63+E69+E75+E81+E87</f>
        <v>0</v>
      </c>
      <c r="F36" s="54">
        <f t="shared" si="11"/>
        <v>0</v>
      </c>
      <c r="G36" s="54">
        <f t="shared" si="11"/>
        <v>0</v>
      </c>
      <c r="H36" s="54">
        <f t="shared" si="11"/>
        <v>0</v>
      </c>
      <c r="I36" s="54">
        <f t="shared" si="11"/>
        <v>0</v>
      </c>
      <c r="J36" s="54">
        <f t="shared" si="11"/>
        <v>0</v>
      </c>
      <c r="K36" s="54">
        <f t="shared" si="11"/>
        <v>0</v>
      </c>
      <c r="L36" s="57">
        <f t="shared" si="7"/>
        <v>0</v>
      </c>
      <c r="M36" s="94">
        <f t="shared" si="8"/>
        <v>0</v>
      </c>
      <c r="N36" s="93"/>
    </row>
    <row r="37" spans="2:14" ht="15.75" thickBot="1" x14ac:dyDescent="0.3">
      <c r="B37" s="141" t="s">
        <v>32</v>
      </c>
      <c r="C37" s="142"/>
      <c r="D37" s="65">
        <f>SUM(D32:D36)</f>
        <v>0</v>
      </c>
      <c r="E37" s="65">
        <f t="shared" ref="E37:K37" si="12">SUM(E32:E36)</f>
        <v>0</v>
      </c>
      <c r="F37" s="65">
        <f t="shared" si="12"/>
        <v>0</v>
      </c>
      <c r="G37" s="65">
        <f t="shared" si="12"/>
        <v>0</v>
      </c>
      <c r="H37" s="65">
        <f t="shared" si="12"/>
        <v>0</v>
      </c>
      <c r="I37" s="65">
        <f t="shared" si="12"/>
        <v>0</v>
      </c>
      <c r="J37" s="65">
        <f t="shared" si="12"/>
        <v>0</v>
      </c>
      <c r="K37" s="65">
        <f t="shared" si="12"/>
        <v>0</v>
      </c>
      <c r="L37" s="65">
        <f>SUM(L32:L36)</f>
        <v>0</v>
      </c>
      <c r="M37" s="95">
        <f>SUM(M32:M36)</f>
        <v>0</v>
      </c>
      <c r="N37" s="93"/>
    </row>
    <row r="38" spans="2:14" ht="16.5" thickTop="1" thickBot="1" x14ac:dyDescent="0.3">
      <c r="B38" s="180" t="s">
        <v>45</v>
      </c>
      <c r="C38" s="180"/>
      <c r="D38" s="44">
        <f>D$28-D37</f>
        <v>0</v>
      </c>
      <c r="E38" s="44">
        <f t="shared" ref="E38:K38" si="13">E$28-E37</f>
        <v>0</v>
      </c>
      <c r="F38" s="44">
        <f t="shared" si="13"/>
        <v>0</v>
      </c>
      <c r="G38" s="44">
        <f t="shared" si="13"/>
        <v>0</v>
      </c>
      <c r="H38" s="44">
        <f t="shared" si="13"/>
        <v>0</v>
      </c>
      <c r="I38" s="44">
        <f t="shared" si="13"/>
        <v>0</v>
      </c>
      <c r="J38" s="44">
        <f t="shared" si="13"/>
        <v>0</v>
      </c>
      <c r="K38" s="44">
        <f t="shared" si="13"/>
        <v>0</v>
      </c>
      <c r="L38" s="44">
        <f>L$28-L37</f>
        <v>0</v>
      </c>
      <c r="M38" s="44"/>
      <c r="N38" s="92"/>
    </row>
    <row r="39" spans="2:14" ht="15.75" thickTop="1" x14ac:dyDescent="0.25">
      <c r="M39" s="4"/>
      <c r="N39" s="4"/>
    </row>
    <row r="40" spans="2:14" ht="15.75" x14ac:dyDescent="0.25">
      <c r="B40" s="156" t="s">
        <v>67</v>
      </c>
      <c r="C40" s="156"/>
      <c r="D40" s="53">
        <v>2020</v>
      </c>
      <c r="E40" s="53">
        <v>2021</v>
      </c>
      <c r="F40" s="53">
        <v>2022</v>
      </c>
      <c r="G40" s="53">
        <v>2023</v>
      </c>
      <c r="H40" s="53">
        <v>2024</v>
      </c>
      <c r="I40" s="53">
        <v>2025</v>
      </c>
      <c r="J40" s="53">
        <v>2026</v>
      </c>
      <c r="K40" s="53">
        <v>2027</v>
      </c>
      <c r="L40" s="71" t="s">
        <v>32</v>
      </c>
      <c r="M40" s="53" t="s">
        <v>89</v>
      </c>
    </row>
    <row r="41" spans="2:14" x14ac:dyDescent="0.25">
      <c r="B41" s="157" t="s">
        <v>52</v>
      </c>
      <c r="C41" s="73" t="s">
        <v>88</v>
      </c>
      <c r="D41" s="30"/>
      <c r="E41" s="30"/>
      <c r="F41" s="30"/>
      <c r="G41" s="30"/>
      <c r="H41" s="30"/>
      <c r="I41" s="30"/>
      <c r="J41" s="30"/>
      <c r="K41" s="30"/>
      <c r="L41" s="55">
        <f>SUM(D41:K41)</f>
        <v>0</v>
      </c>
      <c r="M41" s="94">
        <f>IF($L$37&lt;&gt;0,L41/$L$37,0)</f>
        <v>0</v>
      </c>
    </row>
    <row r="42" spans="2:14" x14ac:dyDescent="0.25">
      <c r="B42" s="158"/>
      <c r="C42" s="74" t="s">
        <v>85</v>
      </c>
      <c r="D42" s="30"/>
      <c r="E42" s="30"/>
      <c r="F42" s="30"/>
      <c r="G42" s="30"/>
      <c r="H42" s="30"/>
      <c r="I42" s="30"/>
      <c r="J42" s="30"/>
      <c r="K42" s="30"/>
      <c r="L42" s="55">
        <f>SUM(D42:K42)</f>
        <v>0</v>
      </c>
      <c r="M42" s="94">
        <f t="shared" ref="M42:M45" si="14">IF($L$37&lt;&gt;0,L42/$L$37,0)</f>
        <v>0</v>
      </c>
    </row>
    <row r="43" spans="2:14" x14ac:dyDescent="0.25">
      <c r="B43" s="158"/>
      <c r="C43" s="111" t="s">
        <v>75</v>
      </c>
      <c r="D43" s="30"/>
      <c r="E43" s="30"/>
      <c r="F43" s="30"/>
      <c r="G43" s="30"/>
      <c r="H43" s="30"/>
      <c r="I43" s="30"/>
      <c r="J43" s="30"/>
      <c r="K43" s="30"/>
      <c r="L43" s="55">
        <f t="shared" ref="L43:L87" si="15">SUM(D43:K43)</f>
        <v>0</v>
      </c>
      <c r="M43" s="94">
        <f t="shared" si="14"/>
        <v>0</v>
      </c>
    </row>
    <row r="44" spans="2:14" x14ac:dyDescent="0.25">
      <c r="B44" s="158"/>
      <c r="C44" s="111" t="s">
        <v>84</v>
      </c>
      <c r="D44" s="30"/>
      <c r="E44" s="30"/>
      <c r="F44" s="30"/>
      <c r="G44" s="30"/>
      <c r="H44" s="30"/>
      <c r="I44" s="30"/>
      <c r="J44" s="30"/>
      <c r="K44" s="30"/>
      <c r="L44" s="55">
        <f t="shared" si="15"/>
        <v>0</v>
      </c>
      <c r="M44" s="94">
        <f t="shared" si="14"/>
        <v>0</v>
      </c>
    </row>
    <row r="45" spans="2:14" x14ac:dyDescent="0.25">
      <c r="B45" s="158"/>
      <c r="C45" s="111" t="s">
        <v>92</v>
      </c>
      <c r="D45" s="30"/>
      <c r="E45" s="30"/>
      <c r="F45" s="30"/>
      <c r="G45" s="30"/>
      <c r="H45" s="30"/>
      <c r="I45" s="30"/>
      <c r="J45" s="30"/>
      <c r="K45" s="30"/>
      <c r="L45" s="55">
        <f t="shared" si="15"/>
        <v>0</v>
      </c>
      <c r="M45" s="94">
        <f t="shared" si="14"/>
        <v>0</v>
      </c>
    </row>
    <row r="46" spans="2:14" ht="15.75" thickBot="1" x14ac:dyDescent="0.3">
      <c r="B46" s="159"/>
      <c r="C46" s="77" t="s">
        <v>32</v>
      </c>
      <c r="D46" s="76">
        <f>SUM(D41:D42)</f>
        <v>0</v>
      </c>
      <c r="E46" s="76">
        <f t="shared" ref="E46:L46" si="16">SUM(E41:E42)</f>
        <v>0</v>
      </c>
      <c r="F46" s="76">
        <f t="shared" si="16"/>
        <v>0</v>
      </c>
      <c r="G46" s="76">
        <f t="shared" si="16"/>
        <v>0</v>
      </c>
      <c r="H46" s="76">
        <f t="shared" si="16"/>
        <v>0</v>
      </c>
      <c r="I46" s="76">
        <f t="shared" si="16"/>
        <v>0</v>
      </c>
      <c r="J46" s="76">
        <f t="shared" si="16"/>
        <v>0</v>
      </c>
      <c r="K46" s="76">
        <f t="shared" si="16"/>
        <v>0</v>
      </c>
      <c r="L46" s="76">
        <f t="shared" si="16"/>
        <v>0</v>
      </c>
      <c r="M46" s="95">
        <f>SUM(M41:M45)</f>
        <v>0</v>
      </c>
    </row>
    <row r="47" spans="2:14" ht="15.75" thickTop="1" x14ac:dyDescent="0.25">
      <c r="B47" s="157" t="s">
        <v>53</v>
      </c>
      <c r="C47" s="73" t="s">
        <v>88</v>
      </c>
      <c r="D47" s="30"/>
      <c r="E47" s="30"/>
      <c r="F47" s="30"/>
      <c r="G47" s="30"/>
      <c r="H47" s="30"/>
      <c r="I47" s="30"/>
      <c r="J47" s="30"/>
      <c r="K47" s="30"/>
      <c r="L47" s="55">
        <f t="shared" si="15"/>
        <v>0</v>
      </c>
      <c r="M47" s="94">
        <f>IF($L$37&lt;&gt;0,L47/$L$37,0)</f>
        <v>0</v>
      </c>
    </row>
    <row r="48" spans="2:14" x14ac:dyDescent="0.25">
      <c r="B48" s="158"/>
      <c r="C48" s="74" t="s">
        <v>85</v>
      </c>
      <c r="D48" s="30"/>
      <c r="E48" s="30"/>
      <c r="F48" s="30"/>
      <c r="G48" s="30"/>
      <c r="H48" s="30"/>
      <c r="I48" s="30"/>
      <c r="J48" s="30"/>
      <c r="K48" s="30"/>
      <c r="L48" s="55">
        <f t="shared" si="15"/>
        <v>0</v>
      </c>
      <c r="M48" s="94">
        <f t="shared" ref="M48:M51" si="17">IF($L$37&lt;&gt;0,L48/$L$37,0)</f>
        <v>0</v>
      </c>
    </row>
    <row r="49" spans="2:13" x14ac:dyDescent="0.25">
      <c r="B49" s="158"/>
      <c r="C49" s="111" t="s">
        <v>75</v>
      </c>
      <c r="D49" s="30"/>
      <c r="E49" s="30"/>
      <c r="F49" s="30"/>
      <c r="G49" s="30"/>
      <c r="H49" s="30"/>
      <c r="I49" s="30"/>
      <c r="J49" s="30"/>
      <c r="K49" s="30"/>
      <c r="L49" s="55">
        <f t="shared" si="15"/>
        <v>0</v>
      </c>
      <c r="M49" s="94">
        <f t="shared" si="17"/>
        <v>0</v>
      </c>
    </row>
    <row r="50" spans="2:13" x14ac:dyDescent="0.25">
      <c r="B50" s="158"/>
      <c r="C50" s="111" t="s">
        <v>84</v>
      </c>
      <c r="D50" s="30"/>
      <c r="E50" s="30"/>
      <c r="F50" s="30"/>
      <c r="G50" s="30"/>
      <c r="H50" s="30"/>
      <c r="I50" s="30"/>
      <c r="J50" s="30"/>
      <c r="K50" s="30"/>
      <c r="L50" s="55">
        <f t="shared" si="15"/>
        <v>0</v>
      </c>
      <c r="M50" s="94">
        <f t="shared" si="17"/>
        <v>0</v>
      </c>
    </row>
    <row r="51" spans="2:13" x14ac:dyDescent="0.25">
      <c r="B51" s="158"/>
      <c r="C51" s="111" t="s">
        <v>92</v>
      </c>
      <c r="D51" s="30"/>
      <c r="E51" s="30"/>
      <c r="F51" s="30"/>
      <c r="G51" s="30"/>
      <c r="H51" s="30"/>
      <c r="I51" s="30"/>
      <c r="J51" s="30"/>
      <c r="K51" s="30"/>
      <c r="L51" s="55">
        <f t="shared" si="15"/>
        <v>0</v>
      </c>
      <c r="M51" s="94">
        <f t="shared" si="17"/>
        <v>0</v>
      </c>
    </row>
    <row r="52" spans="2:13" ht="15.75" thickBot="1" x14ac:dyDescent="0.3">
      <c r="B52" s="159"/>
      <c r="C52" s="77" t="s">
        <v>32</v>
      </c>
      <c r="D52" s="76">
        <f>SUM(D47:D48)</f>
        <v>0</v>
      </c>
      <c r="E52" s="76">
        <f t="shared" ref="E52" si="18">SUM(E47:E48)</f>
        <v>0</v>
      </c>
      <c r="F52" s="76">
        <f t="shared" ref="F52" si="19">SUM(F47:F48)</f>
        <v>0</v>
      </c>
      <c r="G52" s="76">
        <f t="shared" ref="G52" si="20">SUM(G47:G48)</f>
        <v>0</v>
      </c>
      <c r="H52" s="76">
        <f t="shared" ref="H52" si="21">SUM(H47:H48)</f>
        <v>0</v>
      </c>
      <c r="I52" s="76">
        <f t="shared" ref="I52" si="22">SUM(I47:I48)</f>
        <v>0</v>
      </c>
      <c r="J52" s="76">
        <f t="shared" ref="J52" si="23">SUM(J47:J48)</f>
        <v>0</v>
      </c>
      <c r="K52" s="76">
        <f t="shared" ref="K52:L52" si="24">SUM(K47:K48)</f>
        <v>0</v>
      </c>
      <c r="L52" s="76">
        <f t="shared" si="24"/>
        <v>0</v>
      </c>
      <c r="M52" s="95">
        <f>SUM(M47:M51)</f>
        <v>0</v>
      </c>
    </row>
    <row r="53" spans="2:13" ht="15.75" thickTop="1" x14ac:dyDescent="0.25">
      <c r="B53" s="157" t="s">
        <v>54</v>
      </c>
      <c r="C53" s="73" t="s">
        <v>88</v>
      </c>
      <c r="D53" s="30"/>
      <c r="E53" s="30"/>
      <c r="F53" s="30"/>
      <c r="G53" s="30"/>
      <c r="H53" s="30"/>
      <c r="I53" s="30"/>
      <c r="J53" s="30"/>
      <c r="K53" s="30"/>
      <c r="L53" s="55">
        <f t="shared" si="15"/>
        <v>0</v>
      </c>
      <c r="M53" s="94">
        <f>IF($L$37&lt;&gt;0,L53/$L$37,0)</f>
        <v>0</v>
      </c>
    </row>
    <row r="54" spans="2:13" x14ac:dyDescent="0.25">
      <c r="B54" s="158"/>
      <c r="C54" s="74" t="s">
        <v>85</v>
      </c>
      <c r="D54" s="30"/>
      <c r="E54" s="30"/>
      <c r="F54" s="30"/>
      <c r="G54" s="30"/>
      <c r="H54" s="30"/>
      <c r="I54" s="30"/>
      <c r="J54" s="30"/>
      <c r="K54" s="30"/>
      <c r="L54" s="55">
        <f t="shared" si="15"/>
        <v>0</v>
      </c>
      <c r="M54" s="94">
        <f t="shared" ref="M54:M57" si="25">IF($L$37&lt;&gt;0,L54/$L$37,0)</f>
        <v>0</v>
      </c>
    </row>
    <row r="55" spans="2:13" x14ac:dyDescent="0.25">
      <c r="B55" s="158"/>
      <c r="C55" s="111" t="s">
        <v>75</v>
      </c>
      <c r="D55" s="30"/>
      <c r="E55" s="30"/>
      <c r="F55" s="30"/>
      <c r="G55" s="30"/>
      <c r="H55" s="30"/>
      <c r="I55" s="30"/>
      <c r="J55" s="30"/>
      <c r="K55" s="30"/>
      <c r="L55" s="55">
        <f t="shared" si="15"/>
        <v>0</v>
      </c>
      <c r="M55" s="94">
        <f t="shared" si="25"/>
        <v>0</v>
      </c>
    </row>
    <row r="56" spans="2:13" x14ac:dyDescent="0.25">
      <c r="B56" s="158"/>
      <c r="C56" s="111" t="s">
        <v>84</v>
      </c>
      <c r="D56" s="30"/>
      <c r="E56" s="30"/>
      <c r="F56" s="30"/>
      <c r="G56" s="30"/>
      <c r="H56" s="30"/>
      <c r="I56" s="30"/>
      <c r="J56" s="30"/>
      <c r="K56" s="30"/>
      <c r="L56" s="55">
        <f t="shared" si="15"/>
        <v>0</v>
      </c>
      <c r="M56" s="94">
        <f t="shared" si="25"/>
        <v>0</v>
      </c>
    </row>
    <row r="57" spans="2:13" x14ac:dyDescent="0.25">
      <c r="B57" s="158"/>
      <c r="C57" s="111" t="s">
        <v>92</v>
      </c>
      <c r="D57" s="30"/>
      <c r="E57" s="30"/>
      <c r="F57" s="30"/>
      <c r="G57" s="30"/>
      <c r="H57" s="30"/>
      <c r="I57" s="30"/>
      <c r="J57" s="30"/>
      <c r="K57" s="30"/>
      <c r="L57" s="55">
        <f t="shared" si="15"/>
        <v>0</v>
      </c>
      <c r="M57" s="94">
        <f t="shared" si="25"/>
        <v>0</v>
      </c>
    </row>
    <row r="58" spans="2:13" ht="15.75" thickBot="1" x14ac:dyDescent="0.3">
      <c r="B58" s="159"/>
      <c r="C58" s="77" t="s">
        <v>32</v>
      </c>
      <c r="D58" s="76">
        <f>SUM(D53:D54)</f>
        <v>0</v>
      </c>
      <c r="E58" s="76">
        <f t="shared" ref="E58" si="26">SUM(E53:E54)</f>
        <v>0</v>
      </c>
      <c r="F58" s="76">
        <f t="shared" ref="F58" si="27">SUM(F53:F54)</f>
        <v>0</v>
      </c>
      <c r="G58" s="76">
        <f t="shared" ref="G58" si="28">SUM(G53:G54)</f>
        <v>0</v>
      </c>
      <c r="H58" s="76">
        <f t="shared" ref="H58" si="29">SUM(H53:H54)</f>
        <v>0</v>
      </c>
      <c r="I58" s="76">
        <f t="shared" ref="I58" si="30">SUM(I53:I54)</f>
        <v>0</v>
      </c>
      <c r="J58" s="76">
        <f t="shared" ref="J58" si="31">SUM(J53:J54)</f>
        <v>0</v>
      </c>
      <c r="K58" s="76">
        <f t="shared" ref="K58:L58" si="32">SUM(K53:K54)</f>
        <v>0</v>
      </c>
      <c r="L58" s="76">
        <f t="shared" si="32"/>
        <v>0</v>
      </c>
      <c r="M58" s="95">
        <f>SUM(M53:M57)</f>
        <v>0</v>
      </c>
    </row>
    <row r="59" spans="2:13" ht="15.75" thickTop="1" x14ac:dyDescent="0.25">
      <c r="B59" s="157" t="s">
        <v>55</v>
      </c>
      <c r="C59" s="73" t="s">
        <v>88</v>
      </c>
      <c r="D59" s="30"/>
      <c r="E59" s="30"/>
      <c r="F59" s="30"/>
      <c r="G59" s="30"/>
      <c r="H59" s="30"/>
      <c r="I59" s="30"/>
      <c r="J59" s="30"/>
      <c r="K59" s="30"/>
      <c r="L59" s="55">
        <f t="shared" si="15"/>
        <v>0</v>
      </c>
      <c r="M59" s="94">
        <f>IF($L$37&lt;&gt;0,L59/$L$37,0)</f>
        <v>0</v>
      </c>
    </row>
    <row r="60" spans="2:13" x14ac:dyDescent="0.25">
      <c r="B60" s="158"/>
      <c r="C60" s="74" t="s">
        <v>85</v>
      </c>
      <c r="D60" s="30"/>
      <c r="E60" s="30"/>
      <c r="F60" s="30"/>
      <c r="G60" s="30"/>
      <c r="H60" s="30"/>
      <c r="I60" s="30"/>
      <c r="J60" s="30"/>
      <c r="K60" s="30"/>
      <c r="L60" s="55">
        <f t="shared" si="15"/>
        <v>0</v>
      </c>
      <c r="M60" s="94">
        <f t="shared" ref="M60:M63" si="33">IF($L$37&lt;&gt;0,L60/$L$37,0)</f>
        <v>0</v>
      </c>
    </row>
    <row r="61" spans="2:13" x14ac:dyDescent="0.25">
      <c r="B61" s="158"/>
      <c r="C61" s="111" t="s">
        <v>75</v>
      </c>
      <c r="D61" s="30"/>
      <c r="E61" s="30"/>
      <c r="F61" s="30"/>
      <c r="G61" s="30"/>
      <c r="H61" s="30"/>
      <c r="I61" s="30"/>
      <c r="J61" s="30"/>
      <c r="K61" s="30"/>
      <c r="L61" s="55">
        <f t="shared" si="15"/>
        <v>0</v>
      </c>
      <c r="M61" s="94">
        <f t="shared" si="33"/>
        <v>0</v>
      </c>
    </row>
    <row r="62" spans="2:13" x14ac:dyDescent="0.25">
      <c r="B62" s="158"/>
      <c r="C62" s="111" t="s">
        <v>84</v>
      </c>
      <c r="D62" s="30"/>
      <c r="E62" s="30"/>
      <c r="F62" s="30"/>
      <c r="G62" s="30"/>
      <c r="H62" s="30"/>
      <c r="I62" s="30"/>
      <c r="J62" s="30"/>
      <c r="K62" s="30"/>
      <c r="L62" s="55">
        <f t="shared" si="15"/>
        <v>0</v>
      </c>
      <c r="M62" s="94">
        <f t="shared" si="33"/>
        <v>0</v>
      </c>
    </row>
    <row r="63" spans="2:13" x14ac:dyDescent="0.25">
      <c r="B63" s="158"/>
      <c r="C63" s="111" t="s">
        <v>92</v>
      </c>
      <c r="D63" s="30"/>
      <c r="E63" s="30"/>
      <c r="F63" s="30"/>
      <c r="G63" s="30"/>
      <c r="H63" s="30"/>
      <c r="I63" s="30"/>
      <c r="J63" s="30"/>
      <c r="K63" s="30"/>
      <c r="L63" s="55">
        <f t="shared" si="15"/>
        <v>0</v>
      </c>
      <c r="M63" s="94">
        <f t="shared" si="33"/>
        <v>0</v>
      </c>
    </row>
    <row r="64" spans="2:13" ht="15.75" thickBot="1" x14ac:dyDescent="0.3">
      <c r="B64" s="159"/>
      <c r="C64" s="77" t="s">
        <v>32</v>
      </c>
      <c r="D64" s="76">
        <f>SUM(D59:D60)</f>
        <v>0</v>
      </c>
      <c r="E64" s="76">
        <f t="shared" ref="E64" si="34">SUM(E59:E60)</f>
        <v>0</v>
      </c>
      <c r="F64" s="76">
        <f t="shared" ref="F64" si="35">SUM(F59:F60)</f>
        <v>0</v>
      </c>
      <c r="G64" s="76">
        <f t="shared" ref="G64" si="36">SUM(G59:G60)</f>
        <v>0</v>
      </c>
      <c r="H64" s="76">
        <f t="shared" ref="H64" si="37">SUM(H59:H60)</f>
        <v>0</v>
      </c>
      <c r="I64" s="76">
        <f t="shared" ref="I64" si="38">SUM(I59:I60)</f>
        <v>0</v>
      </c>
      <c r="J64" s="76">
        <f t="shared" ref="J64" si="39">SUM(J59:J60)</f>
        <v>0</v>
      </c>
      <c r="K64" s="76">
        <f t="shared" ref="K64:L64" si="40">SUM(K59:K60)</f>
        <v>0</v>
      </c>
      <c r="L64" s="76">
        <f t="shared" si="40"/>
        <v>0</v>
      </c>
      <c r="M64" s="95">
        <f>SUM(M59:M63)</f>
        <v>0</v>
      </c>
    </row>
    <row r="65" spans="2:13" ht="15.75" thickTop="1" x14ac:dyDescent="0.25">
      <c r="B65" s="157" t="s">
        <v>56</v>
      </c>
      <c r="C65" s="73" t="s">
        <v>88</v>
      </c>
      <c r="D65" s="30"/>
      <c r="E65" s="30"/>
      <c r="F65" s="30"/>
      <c r="G65" s="30"/>
      <c r="H65" s="30"/>
      <c r="I65" s="30"/>
      <c r="J65" s="30"/>
      <c r="K65" s="30"/>
      <c r="L65" s="55">
        <f t="shared" si="15"/>
        <v>0</v>
      </c>
      <c r="M65" s="94">
        <f>IF($L$37&lt;&gt;0,L65/$L$37,0)</f>
        <v>0</v>
      </c>
    </row>
    <row r="66" spans="2:13" x14ac:dyDescent="0.25">
      <c r="B66" s="158"/>
      <c r="C66" s="74" t="s">
        <v>85</v>
      </c>
      <c r="D66" s="30"/>
      <c r="E66" s="30"/>
      <c r="F66" s="30"/>
      <c r="G66" s="30"/>
      <c r="H66" s="30"/>
      <c r="I66" s="30"/>
      <c r="J66" s="30"/>
      <c r="K66" s="30"/>
      <c r="L66" s="55">
        <f t="shared" si="15"/>
        <v>0</v>
      </c>
      <c r="M66" s="94">
        <f t="shared" ref="M66:M69" si="41">IF($L$37&lt;&gt;0,L66/$L$37,0)</f>
        <v>0</v>
      </c>
    </row>
    <row r="67" spans="2:13" x14ac:dyDescent="0.25">
      <c r="B67" s="158"/>
      <c r="C67" s="111" t="s">
        <v>75</v>
      </c>
      <c r="D67" s="30"/>
      <c r="E67" s="30"/>
      <c r="F67" s="30"/>
      <c r="G67" s="30"/>
      <c r="H67" s="30"/>
      <c r="I67" s="30"/>
      <c r="J67" s="30"/>
      <c r="K67" s="30"/>
      <c r="L67" s="55">
        <f t="shared" si="15"/>
        <v>0</v>
      </c>
      <c r="M67" s="94">
        <f t="shared" si="41"/>
        <v>0</v>
      </c>
    </row>
    <row r="68" spans="2:13" x14ac:dyDescent="0.25">
      <c r="B68" s="158"/>
      <c r="C68" s="111" t="s">
        <v>84</v>
      </c>
      <c r="D68" s="30"/>
      <c r="E68" s="30"/>
      <c r="F68" s="30"/>
      <c r="G68" s="30"/>
      <c r="H68" s="30"/>
      <c r="I68" s="30"/>
      <c r="J68" s="30"/>
      <c r="K68" s="30"/>
      <c r="L68" s="55">
        <f t="shared" si="15"/>
        <v>0</v>
      </c>
      <c r="M68" s="94">
        <f t="shared" si="41"/>
        <v>0</v>
      </c>
    </row>
    <row r="69" spans="2:13" x14ac:dyDescent="0.25">
      <c r="B69" s="158"/>
      <c r="C69" s="111" t="s">
        <v>92</v>
      </c>
      <c r="D69" s="30"/>
      <c r="E69" s="30"/>
      <c r="F69" s="30"/>
      <c r="G69" s="30"/>
      <c r="H69" s="30"/>
      <c r="I69" s="30"/>
      <c r="J69" s="30"/>
      <c r="K69" s="30"/>
      <c r="L69" s="55">
        <f t="shared" si="15"/>
        <v>0</v>
      </c>
      <c r="M69" s="94">
        <f t="shared" si="41"/>
        <v>0</v>
      </c>
    </row>
    <row r="70" spans="2:13" ht="15.75" thickBot="1" x14ac:dyDescent="0.3">
      <c r="B70" s="159"/>
      <c r="C70" s="77" t="s">
        <v>32</v>
      </c>
      <c r="D70" s="76">
        <f>SUM(D65:D66)</f>
        <v>0</v>
      </c>
      <c r="E70" s="76">
        <f t="shared" ref="E70" si="42">SUM(E65:E66)</f>
        <v>0</v>
      </c>
      <c r="F70" s="76">
        <f t="shared" ref="F70" si="43">SUM(F65:F66)</f>
        <v>0</v>
      </c>
      <c r="G70" s="76">
        <f t="shared" ref="G70" si="44">SUM(G65:G66)</f>
        <v>0</v>
      </c>
      <c r="H70" s="76">
        <f t="shared" ref="H70" si="45">SUM(H65:H66)</f>
        <v>0</v>
      </c>
      <c r="I70" s="76">
        <f t="shared" ref="I70" si="46">SUM(I65:I66)</f>
        <v>0</v>
      </c>
      <c r="J70" s="76">
        <f t="shared" ref="J70" si="47">SUM(J65:J66)</f>
        <v>0</v>
      </c>
      <c r="K70" s="76">
        <f t="shared" ref="K70:L70" si="48">SUM(K65:K66)</f>
        <v>0</v>
      </c>
      <c r="L70" s="76">
        <f t="shared" si="48"/>
        <v>0</v>
      </c>
      <c r="M70" s="95">
        <f>SUM(M65:M69)</f>
        <v>0</v>
      </c>
    </row>
    <row r="71" spans="2:13" ht="15.75" thickTop="1" x14ac:dyDescent="0.25">
      <c r="B71" s="157" t="s">
        <v>57</v>
      </c>
      <c r="C71" s="73" t="s">
        <v>88</v>
      </c>
      <c r="D71" s="30"/>
      <c r="E71" s="30"/>
      <c r="F71" s="30"/>
      <c r="G71" s="30"/>
      <c r="H71" s="30"/>
      <c r="I71" s="30"/>
      <c r="J71" s="30"/>
      <c r="K71" s="30"/>
      <c r="L71" s="55">
        <f t="shared" si="15"/>
        <v>0</v>
      </c>
      <c r="M71" s="94">
        <f>IF($L$37&lt;&gt;0,L71/$L$37,0)</f>
        <v>0</v>
      </c>
    </row>
    <row r="72" spans="2:13" x14ac:dyDescent="0.25">
      <c r="B72" s="158"/>
      <c r="C72" s="74" t="s">
        <v>85</v>
      </c>
      <c r="D72" s="30"/>
      <c r="E72" s="30"/>
      <c r="F72" s="30"/>
      <c r="G72" s="30"/>
      <c r="H72" s="30"/>
      <c r="I72" s="30"/>
      <c r="J72" s="30"/>
      <c r="K72" s="30"/>
      <c r="L72" s="55">
        <f t="shared" si="15"/>
        <v>0</v>
      </c>
      <c r="M72" s="94">
        <f t="shared" ref="M72:M75" si="49">IF($L$37&lt;&gt;0,L72/$L$37,0)</f>
        <v>0</v>
      </c>
    </row>
    <row r="73" spans="2:13" x14ac:dyDescent="0.25">
      <c r="B73" s="158"/>
      <c r="C73" s="111" t="s">
        <v>75</v>
      </c>
      <c r="D73" s="30"/>
      <c r="E73" s="30"/>
      <c r="F73" s="30"/>
      <c r="G73" s="30"/>
      <c r="H73" s="30"/>
      <c r="I73" s="30"/>
      <c r="J73" s="30"/>
      <c r="K73" s="30"/>
      <c r="L73" s="55">
        <f t="shared" si="15"/>
        <v>0</v>
      </c>
      <c r="M73" s="94">
        <f t="shared" si="49"/>
        <v>0</v>
      </c>
    </row>
    <row r="74" spans="2:13" x14ac:dyDescent="0.25">
      <c r="B74" s="158"/>
      <c r="C74" s="111" t="s">
        <v>84</v>
      </c>
      <c r="D74" s="30"/>
      <c r="E74" s="30"/>
      <c r="F74" s="30"/>
      <c r="G74" s="30"/>
      <c r="H74" s="30"/>
      <c r="I74" s="30"/>
      <c r="J74" s="30"/>
      <c r="K74" s="30"/>
      <c r="L74" s="55">
        <f t="shared" si="15"/>
        <v>0</v>
      </c>
      <c r="M74" s="94">
        <f t="shared" si="49"/>
        <v>0</v>
      </c>
    </row>
    <row r="75" spans="2:13" x14ac:dyDescent="0.25">
      <c r="B75" s="158"/>
      <c r="C75" s="111" t="s">
        <v>92</v>
      </c>
      <c r="D75" s="30"/>
      <c r="E75" s="30"/>
      <c r="F75" s="30"/>
      <c r="G75" s="30"/>
      <c r="H75" s="30"/>
      <c r="I75" s="30"/>
      <c r="J75" s="30"/>
      <c r="K75" s="30"/>
      <c r="L75" s="55">
        <f t="shared" si="15"/>
        <v>0</v>
      </c>
      <c r="M75" s="94">
        <f t="shared" si="49"/>
        <v>0</v>
      </c>
    </row>
    <row r="76" spans="2:13" ht="15.75" thickBot="1" x14ac:dyDescent="0.3">
      <c r="B76" s="159"/>
      <c r="C76" s="77" t="s">
        <v>32</v>
      </c>
      <c r="D76" s="76">
        <f>SUM(D71:D72)</f>
        <v>0</v>
      </c>
      <c r="E76" s="76">
        <f t="shared" ref="E76" si="50">SUM(E71:E72)</f>
        <v>0</v>
      </c>
      <c r="F76" s="76">
        <f t="shared" ref="F76" si="51">SUM(F71:F72)</f>
        <v>0</v>
      </c>
      <c r="G76" s="76">
        <f t="shared" ref="G76" si="52">SUM(G71:G72)</f>
        <v>0</v>
      </c>
      <c r="H76" s="76">
        <f t="shared" ref="H76" si="53">SUM(H71:H72)</f>
        <v>0</v>
      </c>
      <c r="I76" s="76">
        <f t="shared" ref="I76" si="54">SUM(I71:I72)</f>
        <v>0</v>
      </c>
      <c r="J76" s="76">
        <f t="shared" ref="J76" si="55">SUM(J71:J72)</f>
        <v>0</v>
      </c>
      <c r="K76" s="76">
        <f t="shared" ref="K76:L76" si="56">SUM(K71:K72)</f>
        <v>0</v>
      </c>
      <c r="L76" s="76">
        <f t="shared" si="56"/>
        <v>0</v>
      </c>
      <c r="M76" s="95">
        <f>SUM(M71:M75)</f>
        <v>0</v>
      </c>
    </row>
    <row r="77" spans="2:13" ht="15.75" thickTop="1" x14ac:dyDescent="0.25">
      <c r="B77" s="157" t="s">
        <v>58</v>
      </c>
      <c r="C77" s="73" t="s">
        <v>88</v>
      </c>
      <c r="D77" s="30"/>
      <c r="E77" s="30"/>
      <c r="F77" s="30"/>
      <c r="G77" s="30"/>
      <c r="H77" s="30"/>
      <c r="I77" s="30"/>
      <c r="J77" s="30"/>
      <c r="K77" s="30"/>
      <c r="L77" s="55">
        <f t="shared" si="15"/>
        <v>0</v>
      </c>
      <c r="M77" s="94">
        <f>IF($L$37&lt;&gt;0,L77/$L$37,0)</f>
        <v>0</v>
      </c>
    </row>
    <row r="78" spans="2:13" x14ac:dyDescent="0.25">
      <c r="B78" s="158"/>
      <c r="C78" s="74" t="s">
        <v>85</v>
      </c>
      <c r="D78" s="30"/>
      <c r="E78" s="30"/>
      <c r="F78" s="30"/>
      <c r="G78" s="30"/>
      <c r="H78" s="30"/>
      <c r="I78" s="30"/>
      <c r="J78" s="30"/>
      <c r="K78" s="30"/>
      <c r="L78" s="55">
        <f t="shared" si="15"/>
        <v>0</v>
      </c>
      <c r="M78" s="94">
        <f t="shared" ref="M78:M81" si="57">IF($L$37&lt;&gt;0,L78/$L$37,0)</f>
        <v>0</v>
      </c>
    </row>
    <row r="79" spans="2:13" x14ac:dyDescent="0.25">
      <c r="B79" s="158"/>
      <c r="C79" s="111" t="s">
        <v>75</v>
      </c>
      <c r="D79" s="30"/>
      <c r="E79" s="30"/>
      <c r="F79" s="30"/>
      <c r="G79" s="30"/>
      <c r="H79" s="30"/>
      <c r="I79" s="30"/>
      <c r="J79" s="30"/>
      <c r="K79" s="30"/>
      <c r="L79" s="55">
        <f t="shared" si="15"/>
        <v>0</v>
      </c>
      <c r="M79" s="94">
        <f t="shared" si="57"/>
        <v>0</v>
      </c>
    </row>
    <row r="80" spans="2:13" x14ac:dyDescent="0.25">
      <c r="B80" s="158"/>
      <c r="C80" s="111" t="s">
        <v>84</v>
      </c>
      <c r="D80" s="30"/>
      <c r="E80" s="30"/>
      <c r="F80" s="30"/>
      <c r="G80" s="30"/>
      <c r="H80" s="30"/>
      <c r="I80" s="30"/>
      <c r="J80" s="30"/>
      <c r="K80" s="30"/>
      <c r="L80" s="55">
        <f t="shared" si="15"/>
        <v>0</v>
      </c>
      <c r="M80" s="94">
        <f t="shared" si="57"/>
        <v>0</v>
      </c>
    </row>
    <row r="81" spans="2:13" x14ac:dyDescent="0.25">
      <c r="B81" s="158"/>
      <c r="C81" s="111" t="s">
        <v>92</v>
      </c>
      <c r="D81" s="30"/>
      <c r="E81" s="30"/>
      <c r="F81" s="30"/>
      <c r="G81" s="30"/>
      <c r="H81" s="30"/>
      <c r="I81" s="30"/>
      <c r="J81" s="30"/>
      <c r="K81" s="30"/>
      <c r="L81" s="55">
        <f t="shared" si="15"/>
        <v>0</v>
      </c>
      <c r="M81" s="94">
        <f t="shared" si="57"/>
        <v>0</v>
      </c>
    </row>
    <row r="82" spans="2:13" ht="15.75" thickBot="1" x14ac:dyDescent="0.3">
      <c r="B82" s="159"/>
      <c r="C82" s="77" t="s">
        <v>32</v>
      </c>
      <c r="D82" s="76">
        <f>SUM(D77:D78)</f>
        <v>0</v>
      </c>
      <c r="E82" s="76">
        <f t="shared" ref="E82" si="58">SUM(E77:E78)</f>
        <v>0</v>
      </c>
      <c r="F82" s="76">
        <f t="shared" ref="F82" si="59">SUM(F77:F78)</f>
        <v>0</v>
      </c>
      <c r="G82" s="76">
        <f t="shared" ref="G82" si="60">SUM(G77:G78)</f>
        <v>0</v>
      </c>
      <c r="H82" s="76">
        <f t="shared" ref="H82" si="61">SUM(H77:H78)</f>
        <v>0</v>
      </c>
      <c r="I82" s="76">
        <f t="shared" ref="I82" si="62">SUM(I77:I78)</f>
        <v>0</v>
      </c>
      <c r="J82" s="76">
        <f t="shared" ref="J82" si="63">SUM(J77:J78)</f>
        <v>0</v>
      </c>
      <c r="K82" s="76">
        <f t="shared" ref="K82:L82" si="64">SUM(K77:K78)</f>
        <v>0</v>
      </c>
      <c r="L82" s="76">
        <f t="shared" si="64"/>
        <v>0</v>
      </c>
      <c r="M82" s="95">
        <f>SUM(M77:M81)</f>
        <v>0</v>
      </c>
    </row>
    <row r="83" spans="2:13" ht="15.75" thickTop="1" x14ac:dyDescent="0.25">
      <c r="B83" s="160" t="s">
        <v>59</v>
      </c>
      <c r="C83" s="73" t="s">
        <v>88</v>
      </c>
      <c r="D83" s="30"/>
      <c r="E83" s="30"/>
      <c r="F83" s="30"/>
      <c r="G83" s="30"/>
      <c r="H83" s="30"/>
      <c r="I83" s="30"/>
      <c r="J83" s="30"/>
      <c r="K83" s="30"/>
      <c r="L83" s="55">
        <f t="shared" si="15"/>
        <v>0</v>
      </c>
      <c r="M83" s="94">
        <f>IF($L$37&lt;&gt;0,L83/$L$37,0)</f>
        <v>0</v>
      </c>
    </row>
    <row r="84" spans="2:13" x14ac:dyDescent="0.25">
      <c r="B84" s="160"/>
      <c r="C84" s="74" t="s">
        <v>85</v>
      </c>
      <c r="D84" s="30"/>
      <c r="E84" s="30"/>
      <c r="F84" s="30"/>
      <c r="G84" s="30"/>
      <c r="H84" s="30"/>
      <c r="I84" s="30"/>
      <c r="J84" s="30"/>
      <c r="K84" s="30"/>
      <c r="L84" s="55">
        <f t="shared" si="15"/>
        <v>0</v>
      </c>
      <c r="M84" s="94">
        <f t="shared" ref="M84:M87" si="65">IF($L$37&lt;&gt;0,L84/$L$37,0)</f>
        <v>0</v>
      </c>
    </row>
    <row r="85" spans="2:13" x14ac:dyDescent="0.25">
      <c r="B85" s="160"/>
      <c r="C85" s="111" t="s">
        <v>75</v>
      </c>
      <c r="D85" s="30"/>
      <c r="E85" s="30"/>
      <c r="F85" s="30"/>
      <c r="G85" s="30"/>
      <c r="H85" s="30"/>
      <c r="I85" s="30"/>
      <c r="J85" s="30"/>
      <c r="K85" s="30"/>
      <c r="L85" s="55">
        <f t="shared" si="15"/>
        <v>0</v>
      </c>
      <c r="M85" s="94">
        <f t="shared" si="65"/>
        <v>0</v>
      </c>
    </row>
    <row r="86" spans="2:13" x14ac:dyDescent="0.25">
      <c r="B86" s="160"/>
      <c r="C86" s="111" t="s">
        <v>84</v>
      </c>
      <c r="D86" s="30"/>
      <c r="E86" s="30"/>
      <c r="F86" s="30"/>
      <c r="G86" s="30"/>
      <c r="H86" s="30"/>
      <c r="I86" s="30"/>
      <c r="J86" s="30"/>
      <c r="K86" s="30"/>
      <c r="L86" s="55">
        <f t="shared" si="15"/>
        <v>0</v>
      </c>
      <c r="M86" s="94">
        <f t="shared" si="65"/>
        <v>0</v>
      </c>
    </row>
    <row r="87" spans="2:13" x14ac:dyDescent="0.25">
      <c r="B87" s="160"/>
      <c r="C87" s="111" t="s">
        <v>92</v>
      </c>
      <c r="D87" s="30"/>
      <c r="E87" s="30"/>
      <c r="F87" s="30"/>
      <c r="G87" s="30"/>
      <c r="H87" s="30"/>
      <c r="I87" s="30"/>
      <c r="J87" s="30"/>
      <c r="K87" s="30"/>
      <c r="L87" s="55">
        <f t="shared" si="15"/>
        <v>0</v>
      </c>
      <c r="M87" s="94">
        <f t="shared" si="65"/>
        <v>0</v>
      </c>
    </row>
    <row r="88" spans="2:13" ht="15.75" thickBot="1" x14ac:dyDescent="0.3">
      <c r="B88" s="160"/>
      <c r="C88" s="77" t="s">
        <v>32</v>
      </c>
      <c r="D88" s="76">
        <f>SUM(D83:D84)</f>
        <v>0</v>
      </c>
      <c r="E88" s="76">
        <f t="shared" ref="E88" si="66">SUM(E83:E84)</f>
        <v>0</v>
      </c>
      <c r="F88" s="76">
        <f t="shared" ref="F88" si="67">SUM(F83:F84)</f>
        <v>0</v>
      </c>
      <c r="G88" s="76">
        <f t="shared" ref="G88" si="68">SUM(G83:G84)</f>
        <v>0</v>
      </c>
      <c r="H88" s="76">
        <f t="shared" ref="H88" si="69">SUM(H83:H84)</f>
        <v>0</v>
      </c>
      <c r="I88" s="76">
        <f t="shared" ref="I88" si="70">SUM(I83:I84)</f>
        <v>0</v>
      </c>
      <c r="J88" s="76">
        <f t="shared" ref="J88" si="71">SUM(J83:J84)</f>
        <v>0</v>
      </c>
      <c r="K88" s="76">
        <f t="shared" ref="K88:L88" si="72">SUM(K83:K84)</f>
        <v>0</v>
      </c>
      <c r="L88" s="76">
        <f t="shared" si="72"/>
        <v>0</v>
      </c>
      <c r="M88" s="95">
        <f>SUM(M83:M87)</f>
        <v>0</v>
      </c>
    </row>
    <row r="89" spans="2:13" s="4" customFormat="1" ht="15.75" thickTop="1" x14ac:dyDescent="0.25">
      <c r="B89" s="108"/>
      <c r="C89" s="109"/>
      <c r="D89" s="88"/>
      <c r="E89" s="88"/>
      <c r="F89" s="88"/>
      <c r="G89" s="88"/>
      <c r="H89" s="88"/>
      <c r="I89" s="88"/>
      <c r="J89" s="88"/>
      <c r="K89" s="88"/>
      <c r="L89" s="88"/>
    </row>
    <row r="90" spans="2:13" x14ac:dyDescent="0.25">
      <c r="B90" s="173" t="s">
        <v>72</v>
      </c>
      <c r="C90" s="173"/>
      <c r="D90" s="110">
        <f>D41+D42+D47+D48+D53+D54+D59+D60+D65+D66+D71+D72+D77+D78+D83+D84</f>
        <v>0</v>
      </c>
      <c r="E90" s="110">
        <f t="shared" ref="E90:K90" si="73">E41+E42+E47+E48+E53+E54+E59+E60+E65+E66+E71+E72+E77+E78+E83+E84</f>
        <v>0</v>
      </c>
      <c r="F90" s="110">
        <f t="shared" si="73"/>
        <v>0</v>
      </c>
      <c r="G90" s="110">
        <f t="shared" si="73"/>
        <v>0</v>
      </c>
      <c r="H90" s="110">
        <f t="shared" si="73"/>
        <v>0</v>
      </c>
      <c r="I90" s="110">
        <f t="shared" si="73"/>
        <v>0</v>
      </c>
      <c r="J90" s="110">
        <f t="shared" si="73"/>
        <v>0</v>
      </c>
      <c r="K90" s="110">
        <f t="shared" si="73"/>
        <v>0</v>
      </c>
      <c r="L90" s="110">
        <f>SUM(D90:K90)</f>
        <v>0</v>
      </c>
    </row>
    <row r="91" spans="2:13" x14ac:dyDescent="0.25">
      <c r="B91" s="173" t="s">
        <v>93</v>
      </c>
      <c r="C91" s="173"/>
      <c r="D91" s="110">
        <f>D43+D44+D45+D49+D50+D51+D55+D56+D57+D61+D62+D63+D67+D68+D69+D73+D74+D75+D79+D80+D81+D85+D86+D87</f>
        <v>0</v>
      </c>
      <c r="E91" s="110">
        <f t="shared" ref="E91:K91" si="74">E43+E44+E45+E49+E50+E51+E55+E56+E57+E61+E62+E63+E67+E68+E69+E73+E74+E75+E79+E80+E81+E85+E86+E87</f>
        <v>0</v>
      </c>
      <c r="F91" s="110">
        <f t="shared" si="74"/>
        <v>0</v>
      </c>
      <c r="G91" s="110">
        <f t="shared" si="74"/>
        <v>0</v>
      </c>
      <c r="H91" s="110">
        <f t="shared" si="74"/>
        <v>0</v>
      </c>
      <c r="I91" s="110">
        <f t="shared" si="74"/>
        <v>0</v>
      </c>
      <c r="J91" s="110">
        <f t="shared" si="74"/>
        <v>0</v>
      </c>
      <c r="K91" s="110">
        <f t="shared" si="74"/>
        <v>0</v>
      </c>
      <c r="L91" s="110">
        <f>SUM(D91:K91)</f>
        <v>0</v>
      </c>
    </row>
  </sheetData>
  <mergeCells count="36">
    <mergeCell ref="B34:C34"/>
    <mergeCell ref="B90:C90"/>
    <mergeCell ref="B91:C91"/>
    <mergeCell ref="C3:G3"/>
    <mergeCell ref="C4:G4"/>
    <mergeCell ref="B36:C36"/>
    <mergeCell ref="B38:C38"/>
    <mergeCell ref="B23:C23"/>
    <mergeCell ref="B27:C27"/>
    <mergeCell ref="B15:C15"/>
    <mergeCell ref="B31:C31"/>
    <mergeCell ref="B32:C32"/>
    <mergeCell ref="B37:C37"/>
    <mergeCell ref="B16:C16"/>
    <mergeCell ref="B22:C22"/>
    <mergeCell ref="B71:B76"/>
    <mergeCell ref="B33:C33"/>
    <mergeCell ref="M23:N23"/>
    <mergeCell ref="M24:N24"/>
    <mergeCell ref="M25:N25"/>
    <mergeCell ref="M27:N27"/>
    <mergeCell ref="M26:N26"/>
    <mergeCell ref="M28:N28"/>
    <mergeCell ref="M22:N22"/>
    <mergeCell ref="C6:I6"/>
    <mergeCell ref="B9:C9"/>
    <mergeCell ref="B10:C10"/>
    <mergeCell ref="B11:C11"/>
    <mergeCell ref="B40:C40"/>
    <mergeCell ref="B77:B82"/>
    <mergeCell ref="B83:B88"/>
    <mergeCell ref="B41:B46"/>
    <mergeCell ref="B47:B52"/>
    <mergeCell ref="B53:B58"/>
    <mergeCell ref="B59:B64"/>
    <mergeCell ref="B65:B70"/>
  </mergeCells>
  <conditionalFormatting sqref="M28:N28">
    <cfRule type="cellIs" dxfId="0" priority="2" operator="notEqual">
      <formula>0</formula>
    </cfRule>
  </conditionalFormatting>
  <pageMargins left="0.70866141732283472" right="0.70866141732283472" top="0.74803149606299213" bottom="0.74803149606299213" header="0.31496062992125984" footer="0.31496062992125984"/>
  <pageSetup paperSize="9"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9"/>
  <sheetViews>
    <sheetView workbookViewId="0">
      <selection activeCell="P43" sqref="P43"/>
    </sheetView>
  </sheetViews>
  <sheetFormatPr baseColWidth="10" defaultColWidth="9.28515625" defaultRowHeight="15" x14ac:dyDescent="0.25"/>
  <cols>
    <col min="1" max="1" width="33.28515625" customWidth="1"/>
  </cols>
  <sheetData>
    <row r="1" spans="1:10" x14ac:dyDescent="0.25">
      <c r="A1" s="32"/>
    </row>
    <row r="2" spans="1:10" ht="15.75" x14ac:dyDescent="0.25">
      <c r="A2" s="33" t="s">
        <v>41</v>
      </c>
      <c r="B2" s="29">
        <f>Startår</f>
        <v>2020</v>
      </c>
      <c r="C2" s="29">
        <f>B2+1</f>
        <v>2021</v>
      </c>
      <c r="D2" s="29">
        <f t="shared" ref="D2:I2" si="0">C2+1</f>
        <v>2022</v>
      </c>
      <c r="E2" s="29">
        <f t="shared" si="0"/>
        <v>2023</v>
      </c>
      <c r="F2" s="29">
        <f t="shared" si="0"/>
        <v>2024</v>
      </c>
      <c r="G2" s="29">
        <f t="shared" si="0"/>
        <v>2025</v>
      </c>
      <c r="H2" s="29">
        <f t="shared" si="0"/>
        <v>2026</v>
      </c>
      <c r="I2" s="29">
        <f t="shared" si="0"/>
        <v>2027</v>
      </c>
      <c r="J2" s="29" t="s">
        <v>32</v>
      </c>
    </row>
    <row r="3" spans="1:10" x14ac:dyDescent="0.25">
      <c r="A3" s="32"/>
    </row>
    <row r="4" spans="1:10" x14ac:dyDescent="0.25">
      <c r="A4" s="35" t="s">
        <v>47</v>
      </c>
      <c r="B4" s="36">
        <f>SUM(B5:B14)</f>
        <v>0</v>
      </c>
      <c r="C4" s="36">
        <f t="shared" ref="C4:J4" si="1">SUM(C5:C14)</f>
        <v>0</v>
      </c>
      <c r="D4" s="36">
        <f t="shared" si="1"/>
        <v>0</v>
      </c>
      <c r="E4" s="36">
        <f t="shared" si="1"/>
        <v>0</v>
      </c>
      <c r="F4" s="36">
        <f t="shared" si="1"/>
        <v>0</v>
      </c>
      <c r="G4" s="36">
        <f t="shared" si="1"/>
        <v>0</v>
      </c>
      <c r="H4" s="36">
        <f t="shared" si="1"/>
        <v>0</v>
      </c>
      <c r="I4" s="36">
        <f t="shared" si="1"/>
        <v>0</v>
      </c>
      <c r="J4" s="36">
        <f t="shared" si="1"/>
        <v>0</v>
      </c>
    </row>
    <row r="5" spans="1:10" x14ac:dyDescent="0.25">
      <c r="A5" s="32" t="s">
        <v>52</v>
      </c>
      <c r="B5" s="34">
        <f>'Partner 1'!D23</f>
        <v>0</v>
      </c>
      <c r="C5" s="34">
        <f>'Partner 1'!E23</f>
        <v>0</v>
      </c>
      <c r="D5" s="34">
        <f>'Partner 1'!F23</f>
        <v>0</v>
      </c>
      <c r="E5" s="34">
        <f>'Partner 1'!G23</f>
        <v>0</v>
      </c>
      <c r="F5" s="34">
        <f>'Partner 1'!H23</f>
        <v>0</v>
      </c>
      <c r="G5" s="34">
        <f>'Partner 1'!I23</f>
        <v>0</v>
      </c>
      <c r="H5" s="34">
        <f>'Partner 1'!J23</f>
        <v>0</v>
      </c>
      <c r="I5" s="34">
        <f>'Partner 1'!K23</f>
        <v>0</v>
      </c>
      <c r="J5" s="34">
        <f>'Partner 1'!L23</f>
        <v>0</v>
      </c>
    </row>
    <row r="6" spans="1:10" x14ac:dyDescent="0.25">
      <c r="A6" s="32" t="s">
        <v>53</v>
      </c>
      <c r="B6" s="34">
        <f>'Partner 2'!D23</f>
        <v>0</v>
      </c>
      <c r="C6" s="34">
        <f>'Partner 2'!E23</f>
        <v>0</v>
      </c>
      <c r="D6" s="34">
        <f>'Partner 2'!F23</f>
        <v>0</v>
      </c>
      <c r="E6" s="34">
        <f>'Partner 2'!G23</f>
        <v>0</v>
      </c>
      <c r="F6" s="34">
        <f>'Partner 2'!H23</f>
        <v>0</v>
      </c>
      <c r="G6" s="34">
        <f>'Partner 2'!I23</f>
        <v>0</v>
      </c>
      <c r="H6" s="34">
        <f>'Partner 2'!J23</f>
        <v>0</v>
      </c>
      <c r="I6" s="34">
        <f>'Partner 2'!K23</f>
        <v>0</v>
      </c>
      <c r="J6" s="34">
        <f>'Partner 2'!L23</f>
        <v>0</v>
      </c>
    </row>
    <row r="7" spans="1:10" x14ac:dyDescent="0.25">
      <c r="A7" s="32" t="s">
        <v>54</v>
      </c>
      <c r="B7" s="34">
        <f>'Partner 3'!D23</f>
        <v>0</v>
      </c>
      <c r="C7" s="34">
        <f>'Partner 3'!E23</f>
        <v>0</v>
      </c>
      <c r="D7" s="34">
        <f>'Partner 3'!F23</f>
        <v>0</v>
      </c>
      <c r="E7" s="34">
        <f>'Partner 3'!G23</f>
        <v>0</v>
      </c>
      <c r="F7" s="34">
        <f>'Partner 3'!H23</f>
        <v>0</v>
      </c>
      <c r="G7" s="34">
        <f>'Partner 3'!I23</f>
        <v>0</v>
      </c>
      <c r="H7" s="34">
        <f>'Partner 3'!J23</f>
        <v>0</v>
      </c>
      <c r="I7" s="34">
        <f>'Partner 3'!K23</f>
        <v>0</v>
      </c>
      <c r="J7" s="34">
        <f>'Partner 3'!L23</f>
        <v>0</v>
      </c>
    </row>
    <row r="8" spans="1:10" x14ac:dyDescent="0.25">
      <c r="A8" s="32" t="s">
        <v>55</v>
      </c>
      <c r="B8" s="34">
        <f>'Partner 4'!D23</f>
        <v>0</v>
      </c>
      <c r="C8" s="34">
        <f>'Partner 4'!E23</f>
        <v>0</v>
      </c>
      <c r="D8" s="34">
        <f>'Partner 4'!F23</f>
        <v>0</v>
      </c>
      <c r="E8" s="34">
        <f>'Partner 4'!G23</f>
        <v>0</v>
      </c>
      <c r="F8" s="34">
        <f>'Partner 4'!H23</f>
        <v>0</v>
      </c>
      <c r="G8" s="34">
        <f>'Partner 4'!I23</f>
        <v>0</v>
      </c>
      <c r="H8" s="34">
        <f>'Partner 4'!J23</f>
        <v>0</v>
      </c>
      <c r="I8" s="34">
        <f>'Partner 4'!K23</f>
        <v>0</v>
      </c>
      <c r="J8" s="34">
        <f>'Partner 4'!L23</f>
        <v>0</v>
      </c>
    </row>
    <row r="9" spans="1:10" x14ac:dyDescent="0.25">
      <c r="A9" s="32" t="s">
        <v>56</v>
      </c>
      <c r="B9" s="34">
        <f>'Partner 5'!D23</f>
        <v>0</v>
      </c>
      <c r="C9" s="34">
        <f>'Partner 5'!E23</f>
        <v>0</v>
      </c>
      <c r="D9" s="34">
        <f>'Partner 5'!F23</f>
        <v>0</v>
      </c>
      <c r="E9" s="34">
        <f>'Partner 5'!G23</f>
        <v>0</v>
      </c>
      <c r="F9" s="34">
        <f>'Partner 5'!H23</f>
        <v>0</v>
      </c>
      <c r="G9" s="34">
        <f>'Partner 5'!I23</f>
        <v>0</v>
      </c>
      <c r="H9" s="34">
        <f>'Partner 5'!J23</f>
        <v>0</v>
      </c>
      <c r="I9" s="34">
        <f>'Partner 5'!K23</f>
        <v>0</v>
      </c>
      <c r="J9" s="34">
        <f>'Partner 5'!L23</f>
        <v>0</v>
      </c>
    </row>
    <row r="10" spans="1:10" x14ac:dyDescent="0.25">
      <c r="A10" s="32" t="s">
        <v>57</v>
      </c>
      <c r="B10" s="34">
        <f>'Partner 6'!D23</f>
        <v>0</v>
      </c>
      <c r="C10" s="34">
        <f>'Partner 6'!E23</f>
        <v>0</v>
      </c>
      <c r="D10" s="34">
        <f>'Partner 6'!F23</f>
        <v>0</v>
      </c>
      <c r="E10" s="34">
        <f>'Partner 6'!G23</f>
        <v>0</v>
      </c>
      <c r="F10" s="34">
        <f>'Partner 6'!H23</f>
        <v>0</v>
      </c>
      <c r="G10" s="34">
        <f>'Partner 6'!I23</f>
        <v>0</v>
      </c>
      <c r="H10" s="34">
        <f>'Partner 6'!J23</f>
        <v>0</v>
      </c>
      <c r="I10" s="34">
        <f>'Partner 6'!K23</f>
        <v>0</v>
      </c>
      <c r="J10" s="34">
        <f>'Partner 6'!L23</f>
        <v>0</v>
      </c>
    </row>
    <row r="11" spans="1:10" x14ac:dyDescent="0.25">
      <c r="A11" s="32" t="s">
        <v>58</v>
      </c>
      <c r="B11" s="34">
        <f>'Partner 7'!D23</f>
        <v>0</v>
      </c>
      <c r="C11" s="34">
        <f>'Partner 7'!E23</f>
        <v>0</v>
      </c>
      <c r="D11" s="34">
        <f>'Partner 7'!F23</f>
        <v>0</v>
      </c>
      <c r="E11" s="34">
        <f>'Partner 7'!G23</f>
        <v>0</v>
      </c>
      <c r="F11" s="34">
        <f>'Partner 7'!H23</f>
        <v>0</v>
      </c>
      <c r="G11" s="34">
        <f>'Partner 7'!I23</f>
        <v>0</v>
      </c>
      <c r="H11" s="34">
        <f>'Partner 7'!J23</f>
        <v>0</v>
      </c>
      <c r="I11" s="34">
        <f>'Partner 7'!K23</f>
        <v>0</v>
      </c>
      <c r="J11" s="34">
        <f>'Partner 7'!L23</f>
        <v>0</v>
      </c>
    </row>
    <row r="12" spans="1:10" x14ac:dyDescent="0.25">
      <c r="A12" s="32" t="s">
        <v>59</v>
      </c>
      <c r="B12" s="34">
        <f>'Partner 8'!D23</f>
        <v>0</v>
      </c>
      <c r="C12" s="34">
        <f>'Partner 8'!E23</f>
        <v>0</v>
      </c>
      <c r="D12" s="34">
        <f>'Partner 8'!F23</f>
        <v>0</v>
      </c>
      <c r="E12" s="34">
        <f>'Partner 8'!G23</f>
        <v>0</v>
      </c>
      <c r="F12" s="34">
        <f>'Partner 8'!H23</f>
        <v>0</v>
      </c>
      <c r="G12" s="34">
        <f>'Partner 8'!I23</f>
        <v>0</v>
      </c>
      <c r="H12" s="34">
        <f>'Partner 8'!J23</f>
        <v>0</v>
      </c>
      <c r="I12" s="34">
        <f>'Partner 8'!K23</f>
        <v>0</v>
      </c>
      <c r="J12" s="34">
        <f>'Partner 8'!L23</f>
        <v>0</v>
      </c>
    </row>
    <row r="13" spans="1:10" x14ac:dyDescent="0.25">
      <c r="A13" s="32"/>
    </row>
    <row r="14" spans="1:10" x14ac:dyDescent="0.25">
      <c r="A14" s="32"/>
    </row>
    <row r="15" spans="1:10" x14ac:dyDescent="0.25">
      <c r="A15" s="38" t="s">
        <v>43</v>
      </c>
      <c r="B15" s="36">
        <f>SUM(B16:B25)</f>
        <v>0</v>
      </c>
      <c r="C15" s="36">
        <f t="shared" ref="C15" si="2">SUM(C16:C25)</f>
        <v>0</v>
      </c>
      <c r="D15" s="36">
        <f t="shared" ref="D15" si="3">SUM(D16:D25)</f>
        <v>0</v>
      </c>
      <c r="E15" s="36">
        <f t="shared" ref="E15" si="4">SUM(E16:E25)</f>
        <v>0</v>
      </c>
      <c r="F15" s="36">
        <f t="shared" ref="F15" si="5">SUM(F16:F25)</f>
        <v>0</v>
      </c>
      <c r="G15" s="36">
        <f t="shared" ref="G15" si="6">SUM(G16:G25)</f>
        <v>0</v>
      </c>
      <c r="H15" s="36">
        <f t="shared" ref="H15" si="7">SUM(H16:H25)</f>
        <v>0</v>
      </c>
      <c r="I15" s="36">
        <f t="shared" ref="I15" si="8">SUM(I16:I25)</f>
        <v>0</v>
      </c>
      <c r="J15" s="36">
        <f t="shared" ref="J15" si="9">SUM(J16:J25)</f>
        <v>0</v>
      </c>
    </row>
    <row r="16" spans="1:10" x14ac:dyDescent="0.25">
      <c r="A16" s="32" t="s">
        <v>52</v>
      </c>
      <c r="B16" s="34">
        <f>'Partner 1'!D24</f>
        <v>0</v>
      </c>
      <c r="C16" s="34">
        <f>'Partner 1'!E24</f>
        <v>0</v>
      </c>
      <c r="D16" s="34">
        <f>'Partner 1'!F24</f>
        <v>0</v>
      </c>
      <c r="E16" s="34">
        <f>'Partner 1'!G24</f>
        <v>0</v>
      </c>
      <c r="F16" s="34">
        <f>'Partner 1'!H24</f>
        <v>0</v>
      </c>
      <c r="G16" s="34">
        <f>'Partner 1'!I24</f>
        <v>0</v>
      </c>
      <c r="H16" s="34">
        <f>'Partner 1'!J24</f>
        <v>0</v>
      </c>
      <c r="I16" s="34">
        <f>'Partner 1'!K24</f>
        <v>0</v>
      </c>
      <c r="J16" s="34">
        <f>'Partner 1'!L24</f>
        <v>0</v>
      </c>
    </row>
    <row r="17" spans="1:10" x14ac:dyDescent="0.25">
      <c r="A17" s="32" t="s">
        <v>53</v>
      </c>
      <c r="B17" s="34">
        <f>'Partner 2'!D24</f>
        <v>0</v>
      </c>
      <c r="C17" s="34">
        <f>'Partner 2'!E24</f>
        <v>0</v>
      </c>
      <c r="D17" s="34">
        <f>'Partner 2'!F24</f>
        <v>0</v>
      </c>
      <c r="E17" s="34">
        <f>'Partner 2'!G24</f>
        <v>0</v>
      </c>
      <c r="F17" s="34">
        <f>'Partner 2'!H24</f>
        <v>0</v>
      </c>
      <c r="G17" s="34">
        <f>'Partner 2'!I24</f>
        <v>0</v>
      </c>
      <c r="H17" s="34">
        <f>'Partner 2'!J24</f>
        <v>0</v>
      </c>
      <c r="I17" s="34">
        <f>'Partner 2'!K24</f>
        <v>0</v>
      </c>
      <c r="J17" s="34">
        <f>'Partner 2'!L24</f>
        <v>0</v>
      </c>
    </row>
    <row r="18" spans="1:10" x14ac:dyDescent="0.25">
      <c r="A18" s="32" t="s">
        <v>54</v>
      </c>
      <c r="B18" s="34">
        <f>'Partner 3'!D24</f>
        <v>0</v>
      </c>
      <c r="C18" s="34">
        <f>'Partner 3'!E24</f>
        <v>0</v>
      </c>
      <c r="D18" s="34">
        <f>'Partner 3'!F24</f>
        <v>0</v>
      </c>
      <c r="E18" s="34">
        <f>'Partner 3'!G24</f>
        <v>0</v>
      </c>
      <c r="F18" s="34">
        <f>'Partner 3'!H24</f>
        <v>0</v>
      </c>
      <c r="G18" s="34">
        <f>'Partner 3'!I24</f>
        <v>0</v>
      </c>
      <c r="H18" s="34">
        <f>'Partner 3'!J24</f>
        <v>0</v>
      </c>
      <c r="I18" s="34">
        <f>'Partner 3'!K24</f>
        <v>0</v>
      </c>
      <c r="J18" s="34">
        <f>'Partner 3'!L24</f>
        <v>0</v>
      </c>
    </row>
    <row r="19" spans="1:10" x14ac:dyDescent="0.25">
      <c r="A19" s="32" t="s">
        <v>55</v>
      </c>
      <c r="B19" s="34">
        <f>'Partner 4'!D24</f>
        <v>0</v>
      </c>
      <c r="C19" s="34">
        <f>'Partner 4'!E24</f>
        <v>0</v>
      </c>
      <c r="D19" s="34">
        <f>'Partner 4'!F24</f>
        <v>0</v>
      </c>
      <c r="E19" s="34">
        <f>'Partner 4'!G24</f>
        <v>0</v>
      </c>
      <c r="F19" s="34">
        <f>'Partner 4'!H24</f>
        <v>0</v>
      </c>
      <c r="G19" s="34">
        <f>'Partner 4'!I24</f>
        <v>0</v>
      </c>
      <c r="H19" s="34">
        <f>'Partner 4'!J24</f>
        <v>0</v>
      </c>
      <c r="I19" s="34">
        <f>'Partner 4'!K24</f>
        <v>0</v>
      </c>
      <c r="J19" s="34">
        <f>'Partner 4'!L24</f>
        <v>0</v>
      </c>
    </row>
    <row r="20" spans="1:10" x14ac:dyDescent="0.25">
      <c r="A20" s="32" t="s">
        <v>56</v>
      </c>
      <c r="B20" s="34">
        <f>'Partner 5'!D24</f>
        <v>0</v>
      </c>
      <c r="C20" s="34">
        <f>'Partner 5'!E24</f>
        <v>0</v>
      </c>
      <c r="D20" s="34">
        <f>'Partner 5'!F24</f>
        <v>0</v>
      </c>
      <c r="E20" s="34">
        <f>'Partner 5'!G24</f>
        <v>0</v>
      </c>
      <c r="F20" s="34">
        <f>'Partner 5'!H24</f>
        <v>0</v>
      </c>
      <c r="G20" s="34">
        <f>'Partner 5'!I24</f>
        <v>0</v>
      </c>
      <c r="H20" s="34">
        <f>'Partner 5'!J24</f>
        <v>0</v>
      </c>
      <c r="I20" s="34">
        <f>'Partner 5'!K24</f>
        <v>0</v>
      </c>
      <c r="J20" s="34">
        <f>'Partner 5'!L24</f>
        <v>0</v>
      </c>
    </row>
    <row r="21" spans="1:10" x14ac:dyDescent="0.25">
      <c r="A21" s="32" t="s">
        <v>57</v>
      </c>
      <c r="B21" s="34">
        <f>'Partner 6'!D24</f>
        <v>0</v>
      </c>
      <c r="C21" s="34">
        <f>'Partner 6'!E24</f>
        <v>0</v>
      </c>
      <c r="D21" s="34">
        <f>'Partner 6'!F24</f>
        <v>0</v>
      </c>
      <c r="E21" s="34">
        <f>'Partner 6'!G24</f>
        <v>0</v>
      </c>
      <c r="F21" s="34">
        <f>'Partner 6'!H24</f>
        <v>0</v>
      </c>
      <c r="G21" s="34">
        <f>'Partner 6'!I24</f>
        <v>0</v>
      </c>
      <c r="H21" s="34">
        <f>'Partner 6'!J24</f>
        <v>0</v>
      </c>
      <c r="I21" s="34">
        <f>'Partner 6'!K24</f>
        <v>0</v>
      </c>
      <c r="J21" s="34">
        <f>'Partner 6'!L24</f>
        <v>0</v>
      </c>
    </row>
    <row r="22" spans="1:10" x14ac:dyDescent="0.25">
      <c r="A22" s="32" t="s">
        <v>58</v>
      </c>
      <c r="B22" s="34">
        <f>'Partner 7'!D24</f>
        <v>0</v>
      </c>
      <c r="C22" s="34">
        <f>'Partner 7'!E24</f>
        <v>0</v>
      </c>
      <c r="D22" s="34">
        <f>'Partner 7'!F24</f>
        <v>0</v>
      </c>
      <c r="E22" s="34">
        <f>'Partner 7'!G24</f>
        <v>0</v>
      </c>
      <c r="F22" s="34">
        <f>'Partner 7'!H24</f>
        <v>0</v>
      </c>
      <c r="G22" s="34">
        <f>'Partner 7'!I24</f>
        <v>0</v>
      </c>
      <c r="H22" s="34">
        <f>'Partner 7'!J24</f>
        <v>0</v>
      </c>
      <c r="I22" s="34">
        <f>'Partner 7'!K24</f>
        <v>0</v>
      </c>
      <c r="J22" s="34">
        <f>'Partner 7'!L24</f>
        <v>0</v>
      </c>
    </row>
    <row r="23" spans="1:10" x14ac:dyDescent="0.25">
      <c r="A23" s="32" t="s">
        <v>59</v>
      </c>
      <c r="B23" s="34">
        <f>'Partner 8'!D24</f>
        <v>0</v>
      </c>
      <c r="C23" s="34">
        <f>'Partner 8'!E24</f>
        <v>0</v>
      </c>
      <c r="D23" s="34">
        <f>'Partner 8'!F24</f>
        <v>0</v>
      </c>
      <c r="E23" s="34">
        <f>'Partner 8'!G24</f>
        <v>0</v>
      </c>
      <c r="F23" s="34">
        <f>'Partner 8'!H24</f>
        <v>0</v>
      </c>
      <c r="G23" s="34">
        <f>'Partner 8'!I24</f>
        <v>0</v>
      </c>
      <c r="H23" s="34">
        <f>'Partner 8'!J24</f>
        <v>0</v>
      </c>
      <c r="I23" s="34">
        <f>'Partner 8'!K24</f>
        <v>0</v>
      </c>
      <c r="J23" s="34">
        <f>'Partner 8'!L24</f>
        <v>0</v>
      </c>
    </row>
    <row r="24" spans="1:10" x14ac:dyDescent="0.25">
      <c r="A24" s="32"/>
    </row>
    <row r="25" spans="1:10" x14ac:dyDescent="0.25">
      <c r="A25" s="32"/>
    </row>
    <row r="26" spans="1:10" x14ac:dyDescent="0.25">
      <c r="A26" s="87" t="s">
        <v>50</v>
      </c>
      <c r="B26" s="39">
        <f>SUM(B27:B36)</f>
        <v>0</v>
      </c>
      <c r="C26" s="39">
        <f t="shared" ref="C26:J26" si="10">SUM(C27:C36)</f>
        <v>0</v>
      </c>
      <c r="D26" s="39">
        <f t="shared" si="10"/>
        <v>0</v>
      </c>
      <c r="E26" s="39">
        <f t="shared" si="10"/>
        <v>0</v>
      </c>
      <c r="F26" s="39">
        <f t="shared" si="10"/>
        <v>0</v>
      </c>
      <c r="G26" s="39">
        <f t="shared" si="10"/>
        <v>0</v>
      </c>
      <c r="H26" s="39">
        <f t="shared" si="10"/>
        <v>0</v>
      </c>
      <c r="I26" s="39">
        <f t="shared" si="10"/>
        <v>0</v>
      </c>
      <c r="J26" s="39">
        <f t="shared" si="10"/>
        <v>0</v>
      </c>
    </row>
    <row r="27" spans="1:10" x14ac:dyDescent="0.25">
      <c r="A27" s="32" t="s">
        <v>52</v>
      </c>
      <c r="B27" s="34">
        <f>'Partner 1'!D25</f>
        <v>0</v>
      </c>
      <c r="C27" s="34">
        <f>'Partner 1'!E25</f>
        <v>0</v>
      </c>
      <c r="D27" s="34">
        <f>'Partner 1'!F25</f>
        <v>0</v>
      </c>
      <c r="E27" s="34">
        <f>'Partner 1'!G25</f>
        <v>0</v>
      </c>
      <c r="F27" s="34">
        <f>'Partner 1'!H25</f>
        <v>0</v>
      </c>
      <c r="G27" s="34">
        <f>'Partner 1'!I25</f>
        <v>0</v>
      </c>
      <c r="H27" s="34">
        <f>'Partner 1'!J25</f>
        <v>0</v>
      </c>
      <c r="I27" s="34">
        <f>'Partner 1'!K25</f>
        <v>0</v>
      </c>
      <c r="J27" s="34">
        <f>'Partner 1'!L25</f>
        <v>0</v>
      </c>
    </row>
    <row r="28" spans="1:10" x14ac:dyDescent="0.25">
      <c r="A28" s="32" t="s">
        <v>53</v>
      </c>
      <c r="B28" s="34">
        <f>'Partner 2'!D25</f>
        <v>0</v>
      </c>
      <c r="C28" s="34">
        <f>'Partner 2'!E25</f>
        <v>0</v>
      </c>
      <c r="D28" s="34">
        <f>'Partner 2'!F25</f>
        <v>0</v>
      </c>
      <c r="E28" s="34">
        <f>'Partner 2'!G25</f>
        <v>0</v>
      </c>
      <c r="F28" s="34">
        <f>'Partner 2'!H25</f>
        <v>0</v>
      </c>
      <c r="G28" s="34">
        <f>'Partner 2'!I25</f>
        <v>0</v>
      </c>
      <c r="H28" s="34">
        <f>'Partner 2'!J25</f>
        <v>0</v>
      </c>
      <c r="I28" s="34">
        <f>'Partner 2'!K25</f>
        <v>0</v>
      </c>
      <c r="J28" s="34">
        <f>'Partner 2'!L25</f>
        <v>0</v>
      </c>
    </row>
    <row r="29" spans="1:10" x14ac:dyDescent="0.25">
      <c r="A29" s="32" t="s">
        <v>54</v>
      </c>
      <c r="B29" s="34">
        <f>'Partner 3'!D25</f>
        <v>0</v>
      </c>
      <c r="C29" s="34">
        <f>'Partner 3'!E25</f>
        <v>0</v>
      </c>
      <c r="D29" s="34">
        <f>'Partner 3'!F25</f>
        <v>0</v>
      </c>
      <c r="E29" s="34">
        <f>'Partner 3'!G25</f>
        <v>0</v>
      </c>
      <c r="F29" s="34">
        <f>'Partner 3'!H25</f>
        <v>0</v>
      </c>
      <c r="G29" s="34">
        <f>'Partner 3'!I25</f>
        <v>0</v>
      </c>
      <c r="H29" s="34">
        <f>'Partner 3'!J25</f>
        <v>0</v>
      </c>
      <c r="I29" s="34">
        <f>'Partner 3'!K25</f>
        <v>0</v>
      </c>
      <c r="J29" s="34">
        <f>'Partner 3'!L25</f>
        <v>0</v>
      </c>
    </row>
    <row r="30" spans="1:10" x14ac:dyDescent="0.25">
      <c r="A30" s="32" t="s">
        <v>55</v>
      </c>
      <c r="B30" s="34">
        <f>'Partner 4'!D25</f>
        <v>0</v>
      </c>
      <c r="C30" s="34">
        <f>'Partner 4'!E25</f>
        <v>0</v>
      </c>
      <c r="D30" s="34">
        <f>'Partner 4'!F25</f>
        <v>0</v>
      </c>
      <c r="E30" s="34">
        <f>'Partner 4'!G25</f>
        <v>0</v>
      </c>
      <c r="F30" s="34">
        <f>'Partner 4'!H25</f>
        <v>0</v>
      </c>
      <c r="G30" s="34">
        <f>'Partner 4'!I25</f>
        <v>0</v>
      </c>
      <c r="H30" s="34">
        <f>'Partner 4'!J25</f>
        <v>0</v>
      </c>
      <c r="I30" s="34">
        <f>'Partner 4'!K25</f>
        <v>0</v>
      </c>
      <c r="J30" s="34">
        <f>'Partner 4'!L25</f>
        <v>0</v>
      </c>
    </row>
    <row r="31" spans="1:10" x14ac:dyDescent="0.25">
      <c r="A31" s="32" t="s">
        <v>56</v>
      </c>
      <c r="B31" s="34">
        <f>'Partner 5'!D25</f>
        <v>0</v>
      </c>
      <c r="C31" s="34">
        <f>'Partner 5'!E25</f>
        <v>0</v>
      </c>
      <c r="D31" s="34">
        <f>'Partner 5'!F25</f>
        <v>0</v>
      </c>
      <c r="E31" s="34">
        <f>'Partner 5'!G25</f>
        <v>0</v>
      </c>
      <c r="F31" s="34">
        <f>'Partner 5'!H25</f>
        <v>0</v>
      </c>
      <c r="G31" s="34">
        <f>'Partner 5'!I25</f>
        <v>0</v>
      </c>
      <c r="H31" s="34">
        <f>'Partner 5'!J25</f>
        <v>0</v>
      </c>
      <c r="I31" s="34">
        <f>'Partner 5'!K25</f>
        <v>0</v>
      </c>
      <c r="J31" s="34">
        <f>'Partner 5'!L25</f>
        <v>0</v>
      </c>
    </row>
    <row r="32" spans="1:10" x14ac:dyDescent="0.25">
      <c r="A32" s="32" t="s">
        <v>57</v>
      </c>
      <c r="B32" s="34">
        <f>'Partner 6'!D25</f>
        <v>0</v>
      </c>
      <c r="C32" s="34">
        <f>'Partner 6'!E25</f>
        <v>0</v>
      </c>
      <c r="D32" s="34">
        <f>'Partner 6'!F25</f>
        <v>0</v>
      </c>
      <c r="E32" s="34">
        <f>'Partner 6'!G25</f>
        <v>0</v>
      </c>
      <c r="F32" s="34">
        <f>'Partner 6'!H25</f>
        <v>0</v>
      </c>
      <c r="G32" s="34">
        <f>'Partner 6'!I25</f>
        <v>0</v>
      </c>
      <c r="H32" s="34">
        <f>'Partner 6'!J25</f>
        <v>0</v>
      </c>
      <c r="I32" s="34">
        <f>'Partner 6'!K25</f>
        <v>0</v>
      </c>
      <c r="J32" s="34">
        <f>'Partner 6'!L25</f>
        <v>0</v>
      </c>
    </row>
    <row r="33" spans="1:10" x14ac:dyDescent="0.25">
      <c r="A33" s="32" t="s">
        <v>58</v>
      </c>
      <c r="B33" s="34">
        <f>'Partner 7'!D25</f>
        <v>0</v>
      </c>
      <c r="C33" s="34">
        <f>'Partner 7'!E25</f>
        <v>0</v>
      </c>
      <c r="D33" s="34">
        <f>'Partner 7'!F25</f>
        <v>0</v>
      </c>
      <c r="E33" s="34">
        <f>'Partner 7'!G25</f>
        <v>0</v>
      </c>
      <c r="F33" s="34">
        <f>'Partner 7'!H25</f>
        <v>0</v>
      </c>
      <c r="G33" s="34">
        <f>'Partner 7'!I25</f>
        <v>0</v>
      </c>
      <c r="H33" s="34">
        <f>'Partner 7'!J25</f>
        <v>0</v>
      </c>
      <c r="I33" s="34">
        <f>'Partner 7'!K25</f>
        <v>0</v>
      </c>
      <c r="J33" s="34">
        <f>'Partner 7'!L25</f>
        <v>0</v>
      </c>
    </row>
    <row r="34" spans="1:10" x14ac:dyDescent="0.25">
      <c r="A34" s="32" t="s">
        <v>59</v>
      </c>
      <c r="B34" s="34">
        <f>'Partner 8'!D25</f>
        <v>0</v>
      </c>
      <c r="C34" s="34">
        <f>'Partner 8'!E25</f>
        <v>0</v>
      </c>
      <c r="D34" s="34">
        <f>'Partner 8'!F25</f>
        <v>0</v>
      </c>
      <c r="E34" s="34">
        <f>'Partner 8'!G25</f>
        <v>0</v>
      </c>
      <c r="F34" s="34">
        <f>'Partner 8'!H25</f>
        <v>0</v>
      </c>
      <c r="G34" s="34">
        <f>'Partner 8'!I25</f>
        <v>0</v>
      </c>
      <c r="H34" s="34">
        <f>'Partner 8'!J25</f>
        <v>0</v>
      </c>
      <c r="I34" s="34">
        <f>'Partner 8'!K25</f>
        <v>0</v>
      </c>
      <c r="J34" s="34">
        <f>'Partner 8'!L25</f>
        <v>0</v>
      </c>
    </row>
    <row r="35" spans="1:10" x14ac:dyDescent="0.25">
      <c r="A35" s="32"/>
    </row>
    <row r="36" spans="1:10" x14ac:dyDescent="0.25">
      <c r="A36" s="32"/>
    </row>
    <row r="37" spans="1:10" x14ac:dyDescent="0.25">
      <c r="A37" s="37" t="s">
        <v>49</v>
      </c>
      <c r="B37" s="39">
        <f>SUM(B38:B47)</f>
        <v>0</v>
      </c>
      <c r="C37" s="39">
        <f t="shared" ref="C37" si="11">SUM(C38:C47)</f>
        <v>0</v>
      </c>
      <c r="D37" s="39">
        <f t="shared" ref="D37" si="12">SUM(D38:D47)</f>
        <v>0</v>
      </c>
      <c r="E37" s="39">
        <f t="shared" ref="E37" si="13">SUM(E38:E47)</f>
        <v>0</v>
      </c>
      <c r="F37" s="39">
        <f t="shared" ref="F37" si="14">SUM(F38:F47)</f>
        <v>0</v>
      </c>
      <c r="G37" s="39">
        <f t="shared" ref="G37" si="15">SUM(G38:G47)</f>
        <v>0</v>
      </c>
      <c r="H37" s="39">
        <f t="shared" ref="H37" si="16">SUM(H38:H47)</f>
        <v>0</v>
      </c>
      <c r="I37" s="39">
        <f t="shared" ref="I37" si="17">SUM(I38:I47)</f>
        <v>0</v>
      </c>
      <c r="J37" s="39">
        <f t="shared" ref="J37" si="18">SUM(J38:J47)</f>
        <v>0</v>
      </c>
    </row>
    <row r="38" spans="1:10" x14ac:dyDescent="0.25">
      <c r="A38" s="32" t="s">
        <v>52</v>
      </c>
      <c r="B38" s="34">
        <f>'Partner 1'!D26</f>
        <v>0</v>
      </c>
      <c r="C38" s="34">
        <f>'Partner 1'!E26</f>
        <v>0</v>
      </c>
      <c r="D38" s="34">
        <f>'Partner 1'!F26</f>
        <v>0</v>
      </c>
      <c r="E38" s="34">
        <f>'Partner 1'!G26</f>
        <v>0</v>
      </c>
      <c r="F38" s="34">
        <f>'Partner 1'!H26</f>
        <v>0</v>
      </c>
      <c r="G38" s="34">
        <f>'Partner 1'!I26</f>
        <v>0</v>
      </c>
      <c r="H38" s="34">
        <f>'Partner 1'!J26</f>
        <v>0</v>
      </c>
      <c r="I38" s="34">
        <f>'Partner 1'!K26</f>
        <v>0</v>
      </c>
      <c r="J38" s="34">
        <f>'Partner 1'!L26</f>
        <v>0</v>
      </c>
    </row>
    <row r="39" spans="1:10" x14ac:dyDescent="0.25">
      <c r="A39" s="32" t="s">
        <v>53</v>
      </c>
      <c r="B39" s="34">
        <f>'Partner 2'!D26</f>
        <v>0</v>
      </c>
      <c r="C39" s="34">
        <f>'Partner 2'!E26</f>
        <v>0</v>
      </c>
      <c r="D39" s="34">
        <f>'Partner 2'!F26</f>
        <v>0</v>
      </c>
      <c r="E39" s="34">
        <f>'Partner 2'!G26</f>
        <v>0</v>
      </c>
      <c r="F39" s="34">
        <f>'Partner 2'!H26</f>
        <v>0</v>
      </c>
      <c r="G39" s="34">
        <f>'Partner 2'!I26</f>
        <v>0</v>
      </c>
      <c r="H39" s="34">
        <f>'Partner 2'!J26</f>
        <v>0</v>
      </c>
      <c r="I39" s="34">
        <f>'Partner 2'!K26</f>
        <v>0</v>
      </c>
      <c r="J39" s="34">
        <f>'Partner 2'!L26</f>
        <v>0</v>
      </c>
    </row>
    <row r="40" spans="1:10" x14ac:dyDescent="0.25">
      <c r="A40" s="32" t="s">
        <v>54</v>
      </c>
      <c r="B40" s="34">
        <f>'Partner 3'!D26</f>
        <v>0</v>
      </c>
      <c r="C40" s="34">
        <f>'Partner 3'!E26</f>
        <v>0</v>
      </c>
      <c r="D40" s="34">
        <f>'Partner 3'!F26</f>
        <v>0</v>
      </c>
      <c r="E40" s="34">
        <f>'Partner 3'!G26</f>
        <v>0</v>
      </c>
      <c r="F40" s="34">
        <f>'Partner 3'!H26</f>
        <v>0</v>
      </c>
      <c r="G40" s="34">
        <f>'Partner 3'!I26</f>
        <v>0</v>
      </c>
      <c r="H40" s="34">
        <f>'Partner 3'!J26</f>
        <v>0</v>
      </c>
      <c r="I40" s="34">
        <f>'Partner 3'!K26</f>
        <v>0</v>
      </c>
      <c r="J40" s="34">
        <f>'Partner 3'!L26</f>
        <v>0</v>
      </c>
    </row>
    <row r="41" spans="1:10" x14ac:dyDescent="0.25">
      <c r="A41" s="32" t="s">
        <v>55</v>
      </c>
      <c r="B41" s="34">
        <f>'Partner 4'!D26</f>
        <v>0</v>
      </c>
      <c r="C41" s="34">
        <f>'Partner 4'!E26</f>
        <v>0</v>
      </c>
      <c r="D41" s="34">
        <f>'Partner 4'!F26</f>
        <v>0</v>
      </c>
      <c r="E41" s="34">
        <f>'Partner 4'!G26</f>
        <v>0</v>
      </c>
      <c r="F41" s="34">
        <f>'Partner 4'!H26</f>
        <v>0</v>
      </c>
      <c r="G41" s="34">
        <f>'Partner 4'!I26</f>
        <v>0</v>
      </c>
      <c r="H41" s="34">
        <f>'Partner 4'!J26</f>
        <v>0</v>
      </c>
      <c r="I41" s="34">
        <f>'Partner 4'!K26</f>
        <v>0</v>
      </c>
      <c r="J41" s="34">
        <f>'Partner 4'!L26</f>
        <v>0</v>
      </c>
    </row>
    <row r="42" spans="1:10" x14ac:dyDescent="0.25">
      <c r="A42" s="32" t="s">
        <v>56</v>
      </c>
      <c r="B42" s="34">
        <f>'Partner 5'!D26</f>
        <v>0</v>
      </c>
      <c r="C42" s="34">
        <f>'Partner 5'!E26</f>
        <v>0</v>
      </c>
      <c r="D42" s="34">
        <f>'Partner 5'!F26</f>
        <v>0</v>
      </c>
      <c r="E42" s="34">
        <f>'Partner 5'!G26</f>
        <v>0</v>
      </c>
      <c r="F42" s="34">
        <f>'Partner 5'!H26</f>
        <v>0</v>
      </c>
      <c r="G42" s="34">
        <f>'Partner 5'!I26</f>
        <v>0</v>
      </c>
      <c r="H42" s="34">
        <f>'Partner 5'!J26</f>
        <v>0</v>
      </c>
      <c r="I42" s="34">
        <f>'Partner 5'!K26</f>
        <v>0</v>
      </c>
      <c r="J42" s="34">
        <f>'Partner 5'!L26</f>
        <v>0</v>
      </c>
    </row>
    <row r="43" spans="1:10" x14ac:dyDescent="0.25">
      <c r="A43" s="32" t="s">
        <v>57</v>
      </c>
      <c r="B43" s="34">
        <f>'Partner 6'!D26</f>
        <v>0</v>
      </c>
      <c r="C43" s="34">
        <f>'Partner 6'!E26</f>
        <v>0</v>
      </c>
      <c r="D43" s="34">
        <f>'Partner 6'!F26</f>
        <v>0</v>
      </c>
      <c r="E43" s="34">
        <f>'Partner 6'!G26</f>
        <v>0</v>
      </c>
      <c r="F43" s="34">
        <f>'Partner 6'!H26</f>
        <v>0</v>
      </c>
      <c r="G43" s="34">
        <f>'Partner 6'!I26</f>
        <v>0</v>
      </c>
      <c r="H43" s="34">
        <f>'Partner 6'!J26</f>
        <v>0</v>
      </c>
      <c r="I43" s="34">
        <f>'Partner 6'!K26</f>
        <v>0</v>
      </c>
      <c r="J43" s="34">
        <f>'Partner 6'!L26</f>
        <v>0</v>
      </c>
    </row>
    <row r="44" spans="1:10" x14ac:dyDescent="0.25">
      <c r="A44" s="32" t="s">
        <v>58</v>
      </c>
      <c r="B44" s="34">
        <f>'Partner 7'!D26</f>
        <v>0</v>
      </c>
      <c r="C44" s="34">
        <f>'Partner 7'!E26</f>
        <v>0</v>
      </c>
      <c r="D44" s="34">
        <f>'Partner 7'!F26</f>
        <v>0</v>
      </c>
      <c r="E44" s="34">
        <f>'Partner 7'!G26</f>
        <v>0</v>
      </c>
      <c r="F44" s="34">
        <f>'Partner 7'!H26</f>
        <v>0</v>
      </c>
      <c r="G44" s="34">
        <f>'Partner 7'!I26</f>
        <v>0</v>
      </c>
      <c r="H44" s="34">
        <f>'Partner 7'!J26</f>
        <v>0</v>
      </c>
      <c r="I44" s="34">
        <f>'Partner 7'!K26</f>
        <v>0</v>
      </c>
      <c r="J44" s="34">
        <f>'Partner 7'!L26</f>
        <v>0</v>
      </c>
    </row>
    <row r="45" spans="1:10" x14ac:dyDescent="0.25">
      <c r="A45" s="32" t="s">
        <v>59</v>
      </c>
      <c r="B45" s="34">
        <f>'Partner 8'!D26</f>
        <v>0</v>
      </c>
      <c r="C45" s="34">
        <f>'Partner 8'!E26</f>
        <v>0</v>
      </c>
      <c r="D45" s="34">
        <f>'Partner 8'!F26</f>
        <v>0</v>
      </c>
      <c r="E45" s="34">
        <f>'Partner 8'!G26</f>
        <v>0</v>
      </c>
      <c r="F45" s="34">
        <f>'Partner 8'!H26</f>
        <v>0</v>
      </c>
      <c r="G45" s="34">
        <f>'Partner 8'!I26</f>
        <v>0</v>
      </c>
      <c r="H45" s="34">
        <f>'Partner 8'!J26</f>
        <v>0</v>
      </c>
      <c r="I45" s="34">
        <f>'Partner 8'!K26</f>
        <v>0</v>
      </c>
      <c r="J45" s="34">
        <f>'Partner 8'!L26</f>
        <v>0</v>
      </c>
    </row>
    <row r="46" spans="1:10" x14ac:dyDescent="0.25">
      <c r="A46" s="32"/>
    </row>
    <row r="47" spans="1:10" x14ac:dyDescent="0.25">
      <c r="A47" s="32"/>
    </row>
    <row r="48" spans="1:10" x14ac:dyDescent="0.25">
      <c r="A48" s="37" t="s">
        <v>31</v>
      </c>
      <c r="B48" s="39">
        <f>SUM(B49:B58)</f>
        <v>0</v>
      </c>
      <c r="C48" s="39">
        <f t="shared" ref="C48:J48" si="19">SUM(C49:C58)</f>
        <v>0</v>
      </c>
      <c r="D48" s="39">
        <f t="shared" si="19"/>
        <v>0</v>
      </c>
      <c r="E48" s="39">
        <f t="shared" si="19"/>
        <v>0</v>
      </c>
      <c r="F48" s="39">
        <f t="shared" si="19"/>
        <v>0</v>
      </c>
      <c r="G48" s="39">
        <f t="shared" si="19"/>
        <v>0</v>
      </c>
      <c r="H48" s="39">
        <f t="shared" si="19"/>
        <v>0</v>
      </c>
      <c r="I48" s="39">
        <f t="shared" si="19"/>
        <v>0</v>
      </c>
      <c r="J48" s="39">
        <f t="shared" si="19"/>
        <v>0</v>
      </c>
    </row>
    <row r="49" spans="1:10" x14ac:dyDescent="0.25">
      <c r="A49" s="32" t="s">
        <v>52</v>
      </c>
      <c r="B49" s="34">
        <f>'Partner 1'!D27</f>
        <v>0</v>
      </c>
      <c r="C49" s="34">
        <f>'Partner 1'!E27</f>
        <v>0</v>
      </c>
      <c r="D49" s="34">
        <f>'Partner 1'!F27</f>
        <v>0</v>
      </c>
      <c r="E49" s="34">
        <f>'Partner 1'!G27</f>
        <v>0</v>
      </c>
      <c r="F49" s="34">
        <f>'Partner 1'!H27</f>
        <v>0</v>
      </c>
      <c r="G49" s="34">
        <f>'Partner 1'!I27</f>
        <v>0</v>
      </c>
      <c r="H49" s="34">
        <f>'Partner 1'!J27</f>
        <v>0</v>
      </c>
      <c r="I49" s="34">
        <f>'Partner 1'!K27</f>
        <v>0</v>
      </c>
      <c r="J49" s="34">
        <f>'Partner 1'!L27</f>
        <v>0</v>
      </c>
    </row>
    <row r="50" spans="1:10" x14ac:dyDescent="0.25">
      <c r="A50" s="32" t="s">
        <v>53</v>
      </c>
      <c r="B50" s="34">
        <f>'Partner 2'!D27</f>
        <v>0</v>
      </c>
      <c r="C50" s="34">
        <f>'Partner 2'!E27</f>
        <v>0</v>
      </c>
      <c r="D50" s="34">
        <f>'Partner 2'!F27</f>
        <v>0</v>
      </c>
      <c r="E50" s="34">
        <f>'Partner 2'!G27</f>
        <v>0</v>
      </c>
      <c r="F50" s="34">
        <f>'Partner 2'!H27</f>
        <v>0</v>
      </c>
      <c r="G50" s="34">
        <f>'Partner 2'!I27</f>
        <v>0</v>
      </c>
      <c r="H50" s="34">
        <f>'Partner 2'!J27</f>
        <v>0</v>
      </c>
      <c r="I50" s="34">
        <f>'Partner 2'!K27</f>
        <v>0</v>
      </c>
      <c r="J50" s="34">
        <f>'Partner 2'!L27</f>
        <v>0</v>
      </c>
    </row>
    <row r="51" spans="1:10" x14ac:dyDescent="0.25">
      <c r="A51" s="32" t="s">
        <v>54</v>
      </c>
      <c r="B51" s="34">
        <f>'Partner 3'!D27</f>
        <v>0</v>
      </c>
      <c r="C51" s="34">
        <f>'Partner 3'!E27</f>
        <v>0</v>
      </c>
      <c r="D51" s="34">
        <f>'Partner 3'!F27</f>
        <v>0</v>
      </c>
      <c r="E51" s="34">
        <f>'Partner 3'!G27</f>
        <v>0</v>
      </c>
      <c r="F51" s="34">
        <f>'Partner 3'!H27</f>
        <v>0</v>
      </c>
      <c r="G51" s="34">
        <f>'Partner 3'!I27</f>
        <v>0</v>
      </c>
      <c r="H51" s="34">
        <f>'Partner 3'!J27</f>
        <v>0</v>
      </c>
      <c r="I51" s="34">
        <f>'Partner 3'!K27</f>
        <v>0</v>
      </c>
      <c r="J51" s="34">
        <f>'Partner 3'!L27</f>
        <v>0</v>
      </c>
    </row>
    <row r="52" spans="1:10" x14ac:dyDescent="0.25">
      <c r="A52" s="32" t="s">
        <v>55</v>
      </c>
      <c r="B52" s="34">
        <f>'Partner 4'!D27</f>
        <v>0</v>
      </c>
      <c r="C52" s="34">
        <f>'Partner 4'!E27</f>
        <v>0</v>
      </c>
      <c r="D52" s="34">
        <f>'Partner 4'!F27</f>
        <v>0</v>
      </c>
      <c r="E52" s="34">
        <f>'Partner 4'!G27</f>
        <v>0</v>
      </c>
      <c r="F52" s="34">
        <f>'Partner 4'!H27</f>
        <v>0</v>
      </c>
      <c r="G52" s="34">
        <f>'Partner 4'!I27</f>
        <v>0</v>
      </c>
      <c r="H52" s="34">
        <f>'Partner 4'!J27</f>
        <v>0</v>
      </c>
      <c r="I52" s="34">
        <f>'Partner 4'!K27</f>
        <v>0</v>
      </c>
      <c r="J52" s="34">
        <f>'Partner 4'!L27</f>
        <v>0</v>
      </c>
    </row>
    <row r="53" spans="1:10" x14ac:dyDescent="0.25">
      <c r="A53" s="32" t="s">
        <v>56</v>
      </c>
      <c r="B53" s="34">
        <f>'Partner 5'!D27</f>
        <v>0</v>
      </c>
      <c r="C53" s="34">
        <f>'Partner 5'!E27</f>
        <v>0</v>
      </c>
      <c r="D53" s="34">
        <f>'Partner 5'!F27</f>
        <v>0</v>
      </c>
      <c r="E53" s="34">
        <f>'Partner 5'!G27</f>
        <v>0</v>
      </c>
      <c r="F53" s="34">
        <f>'Partner 5'!H27</f>
        <v>0</v>
      </c>
      <c r="G53" s="34">
        <f>'Partner 5'!I27</f>
        <v>0</v>
      </c>
      <c r="H53" s="34">
        <f>'Partner 5'!J27</f>
        <v>0</v>
      </c>
      <c r="I53" s="34">
        <f>'Partner 5'!K27</f>
        <v>0</v>
      </c>
      <c r="J53" s="34">
        <f>'Partner 5'!L27</f>
        <v>0</v>
      </c>
    </row>
    <row r="54" spans="1:10" x14ac:dyDescent="0.25">
      <c r="A54" s="32" t="s">
        <v>57</v>
      </c>
      <c r="B54" s="34">
        <f>'Partner 6'!D27</f>
        <v>0</v>
      </c>
      <c r="C54" s="34">
        <f>'Partner 6'!E27</f>
        <v>0</v>
      </c>
      <c r="D54" s="34">
        <f>'Partner 6'!F27</f>
        <v>0</v>
      </c>
      <c r="E54" s="34">
        <f>'Partner 6'!G27</f>
        <v>0</v>
      </c>
      <c r="F54" s="34">
        <f>'Partner 6'!H27</f>
        <v>0</v>
      </c>
      <c r="G54" s="34">
        <f>'Partner 6'!I27</f>
        <v>0</v>
      </c>
      <c r="H54" s="34">
        <f>'Partner 6'!J27</f>
        <v>0</v>
      </c>
      <c r="I54" s="34">
        <f>'Partner 6'!K27</f>
        <v>0</v>
      </c>
      <c r="J54" s="34">
        <f>'Partner 6'!L27</f>
        <v>0</v>
      </c>
    </row>
    <row r="55" spans="1:10" x14ac:dyDescent="0.25">
      <c r="A55" s="32" t="s">
        <v>58</v>
      </c>
      <c r="B55" s="34">
        <f>'Partner 7'!D27</f>
        <v>0</v>
      </c>
      <c r="C55" s="34">
        <f>'Partner 7'!E27</f>
        <v>0</v>
      </c>
      <c r="D55" s="34">
        <f>'Partner 7'!F27</f>
        <v>0</v>
      </c>
      <c r="E55" s="34">
        <f>'Partner 7'!G27</f>
        <v>0</v>
      </c>
      <c r="F55" s="34">
        <f>'Partner 7'!H27</f>
        <v>0</v>
      </c>
      <c r="G55" s="34">
        <f>'Partner 7'!I27</f>
        <v>0</v>
      </c>
      <c r="H55" s="34">
        <f>'Partner 7'!J27</f>
        <v>0</v>
      </c>
      <c r="I55" s="34">
        <f>'Partner 7'!K27</f>
        <v>0</v>
      </c>
      <c r="J55" s="34">
        <f>'Partner 7'!L27</f>
        <v>0</v>
      </c>
    </row>
    <row r="56" spans="1:10" x14ac:dyDescent="0.25">
      <c r="A56" s="32" t="s">
        <v>59</v>
      </c>
      <c r="B56" s="34">
        <f>'Partner 8'!D27</f>
        <v>0</v>
      </c>
      <c r="C56" s="34">
        <f>'Partner 8'!E27</f>
        <v>0</v>
      </c>
      <c r="D56" s="34">
        <f>'Partner 8'!F27</f>
        <v>0</v>
      </c>
      <c r="E56" s="34">
        <f>'Partner 8'!G27</f>
        <v>0</v>
      </c>
      <c r="F56" s="34">
        <f>'Partner 8'!H27</f>
        <v>0</v>
      </c>
      <c r="G56" s="34">
        <f>'Partner 8'!I27</f>
        <v>0</v>
      </c>
      <c r="H56" s="34">
        <f>'Partner 8'!J27</f>
        <v>0</v>
      </c>
      <c r="I56" s="34">
        <f>'Partner 8'!K27</f>
        <v>0</v>
      </c>
      <c r="J56" s="34">
        <f>'Partner 8'!L27</f>
        <v>0</v>
      </c>
    </row>
    <row r="57" spans="1:10" x14ac:dyDescent="0.25">
      <c r="A57" s="32"/>
    </row>
    <row r="58" spans="1:10" x14ac:dyDescent="0.25">
      <c r="A58" s="32"/>
    </row>
    <row r="59" spans="1:10" x14ac:dyDescent="0.25">
      <c r="A59" s="40" t="s">
        <v>48</v>
      </c>
      <c r="B59" s="41">
        <f>B4+B15+B26+B37+B48</f>
        <v>0</v>
      </c>
      <c r="C59" s="41">
        <f t="shared" ref="C59:J59" si="20">C4+C15+C26+C37+C48</f>
        <v>0</v>
      </c>
      <c r="D59" s="41">
        <f t="shared" si="20"/>
        <v>0</v>
      </c>
      <c r="E59" s="41">
        <f t="shared" si="20"/>
        <v>0</v>
      </c>
      <c r="F59" s="41">
        <f t="shared" si="20"/>
        <v>0</v>
      </c>
      <c r="G59" s="41">
        <f t="shared" si="20"/>
        <v>0</v>
      </c>
      <c r="H59" s="41">
        <f t="shared" si="20"/>
        <v>0</v>
      </c>
      <c r="I59" s="41">
        <f t="shared" si="20"/>
        <v>0</v>
      </c>
      <c r="J59" s="41">
        <f t="shared" si="20"/>
        <v>0</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24"/>
  <sheetViews>
    <sheetView workbookViewId="0">
      <selection activeCell="F19" sqref="F19"/>
    </sheetView>
  </sheetViews>
  <sheetFormatPr baseColWidth="10" defaultColWidth="9.28515625" defaultRowHeight="15" x14ac:dyDescent="0.25"/>
  <cols>
    <col min="1" max="1" width="38.7109375" style="1" customWidth="1"/>
    <col min="2" max="2" width="9.28515625" style="1"/>
    <col min="3" max="3" width="11.7109375" style="1" customWidth="1"/>
    <col min="4" max="16384" width="9.28515625" style="1"/>
  </cols>
  <sheetData>
    <row r="2" spans="1:3" x14ac:dyDescent="0.25">
      <c r="A2" s="9" t="s">
        <v>2</v>
      </c>
      <c r="B2" s="10"/>
      <c r="C2" s="10" t="s">
        <v>3</v>
      </c>
    </row>
    <row r="3" spans="1:3" x14ac:dyDescent="0.25">
      <c r="A3" s="2" t="s">
        <v>4</v>
      </c>
      <c r="B3" s="3" t="s">
        <v>0</v>
      </c>
      <c r="C3" s="3">
        <v>0.25</v>
      </c>
    </row>
    <row r="4" spans="1:3" x14ac:dyDescent="0.25">
      <c r="A4" s="2" t="s">
        <v>5</v>
      </c>
      <c r="B4" s="3" t="s">
        <v>1</v>
      </c>
      <c r="C4" s="3">
        <v>0.5</v>
      </c>
    </row>
    <row r="5" spans="1:3" x14ac:dyDescent="0.25">
      <c r="A5" s="2" t="s">
        <v>65</v>
      </c>
      <c r="B5" s="3" t="s">
        <v>66</v>
      </c>
      <c r="C5" s="3">
        <v>0</v>
      </c>
    </row>
    <row r="6" spans="1:3" x14ac:dyDescent="0.25">
      <c r="A6" s="68"/>
      <c r="B6" s="69"/>
      <c r="C6" s="16"/>
    </row>
    <row r="7" spans="1:3" x14ac:dyDescent="0.25">
      <c r="A7" s="4"/>
      <c r="B7" s="4"/>
      <c r="C7" s="5"/>
    </row>
    <row r="8" spans="1:3" x14ac:dyDescent="0.25">
      <c r="A8" s="13" t="s">
        <v>6</v>
      </c>
      <c r="B8" s="14"/>
      <c r="C8" s="15"/>
    </row>
    <row r="9" spans="1:3" x14ac:dyDescent="0.25">
      <c r="A9" s="11" t="s">
        <v>7</v>
      </c>
      <c r="B9" s="12" t="s">
        <v>7</v>
      </c>
      <c r="C9" s="12" t="s">
        <v>8</v>
      </c>
    </row>
    <row r="10" spans="1:3" x14ac:dyDescent="0.25">
      <c r="A10" s="6" t="s">
        <v>9</v>
      </c>
      <c r="B10" s="7" t="s">
        <v>10</v>
      </c>
      <c r="C10" s="8">
        <v>0.2</v>
      </c>
    </row>
    <row r="11" spans="1:3" x14ac:dyDescent="0.25">
      <c r="A11" s="6" t="s">
        <v>11</v>
      </c>
      <c r="B11" s="7" t="s">
        <v>12</v>
      </c>
      <c r="C11" s="8">
        <v>0.1</v>
      </c>
    </row>
    <row r="12" spans="1:3" x14ac:dyDescent="0.25">
      <c r="A12" s="6" t="s">
        <v>13</v>
      </c>
      <c r="B12" s="7" t="s">
        <v>14</v>
      </c>
      <c r="C12" s="8">
        <v>0</v>
      </c>
    </row>
    <row r="14" spans="1:3" x14ac:dyDescent="0.25">
      <c r="A14" s="13" t="s">
        <v>6</v>
      </c>
      <c r="B14" s="14"/>
      <c r="C14" s="15"/>
    </row>
    <row r="15" spans="1:3" x14ac:dyDescent="0.25">
      <c r="A15" s="11" t="s">
        <v>7</v>
      </c>
      <c r="B15" s="12" t="s">
        <v>7</v>
      </c>
      <c r="C15" s="12" t="s">
        <v>8</v>
      </c>
    </row>
    <row r="16" spans="1:3" x14ac:dyDescent="0.25">
      <c r="A16" s="6" t="s">
        <v>97</v>
      </c>
      <c r="B16" s="7" t="s">
        <v>96</v>
      </c>
      <c r="C16" s="8">
        <v>0.15</v>
      </c>
    </row>
    <row r="17" spans="1:3" x14ac:dyDescent="0.25">
      <c r="A17" s="122"/>
      <c r="B17" s="120"/>
      <c r="C17" s="121"/>
    </row>
    <row r="18" spans="1:3" x14ac:dyDescent="0.25">
      <c r="A18" s="122"/>
      <c r="B18" s="120"/>
      <c r="C18" s="121"/>
    </row>
    <row r="19" spans="1:3" x14ac:dyDescent="0.25">
      <c r="A19" s="11" t="s">
        <v>35</v>
      </c>
    </row>
    <row r="20" spans="1:3" x14ac:dyDescent="0.25">
      <c r="A20" s="6" t="s">
        <v>36</v>
      </c>
    </row>
    <row r="21" spans="1:3" x14ac:dyDescent="0.25">
      <c r="A21" s="6" t="s">
        <v>39</v>
      </c>
    </row>
    <row r="22" spans="1:3" x14ac:dyDescent="0.25">
      <c r="A22" s="2" t="s">
        <v>37</v>
      </c>
    </row>
    <row r="23" spans="1:3" x14ac:dyDescent="0.25">
      <c r="A23" s="2" t="s">
        <v>78</v>
      </c>
    </row>
    <row r="24" spans="1:3" x14ac:dyDescent="0.25">
      <c r="A24" s="1" t="s">
        <v>38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N35"/>
  <sheetViews>
    <sheetView zoomScaleNormal="100"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4.570312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34" t="s">
        <v>33</v>
      </c>
      <c r="C17" s="13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34" t="s">
        <v>90</v>
      </c>
      <c r="C18" s="13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34" t="s">
        <v>94</v>
      </c>
      <c r="C19" s="13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t="15.75" hidden="1" thickTop="1" x14ac:dyDescent="0.25">
      <c r="B35" s="4"/>
      <c r="C35" s="4"/>
      <c r="D35" s="4"/>
      <c r="E35" s="4"/>
      <c r="F35" s="4"/>
      <c r="G35" s="4"/>
      <c r="H35" s="4"/>
      <c r="I35" s="4"/>
      <c r="J35" s="4"/>
      <c r="K35" s="4"/>
      <c r="L35" s="4"/>
      <c r="M35" s="4"/>
      <c r="N35" s="4"/>
    </row>
  </sheetData>
  <mergeCells count="33">
    <mergeCell ref="M25:N25"/>
    <mergeCell ref="B11:C11"/>
    <mergeCell ref="B28:C28"/>
    <mergeCell ref="B15:C15"/>
    <mergeCell ref="M26:N26"/>
    <mergeCell ref="M27:N27"/>
    <mergeCell ref="M28:N28"/>
    <mergeCell ref="B16:C16"/>
    <mergeCell ref="M22:N22"/>
    <mergeCell ref="B23:C23"/>
    <mergeCell ref="M23:N23"/>
    <mergeCell ref="B24:C24"/>
    <mergeCell ref="M24:N24"/>
    <mergeCell ref="B27:C27"/>
    <mergeCell ref="B22:C22"/>
    <mergeCell ref="M34:N34"/>
    <mergeCell ref="B31:C31"/>
    <mergeCell ref="M32:N32"/>
    <mergeCell ref="B32:C32"/>
    <mergeCell ref="M33:N33"/>
    <mergeCell ref="B33:C33"/>
    <mergeCell ref="B34:C34"/>
    <mergeCell ref="M31:N31"/>
    <mergeCell ref="K2:L2"/>
    <mergeCell ref="K3:L3"/>
    <mergeCell ref="K4:L4"/>
    <mergeCell ref="B26:C26"/>
    <mergeCell ref="C1:I1"/>
    <mergeCell ref="C2:I2"/>
    <mergeCell ref="B25:C25"/>
    <mergeCell ref="B17:C17"/>
    <mergeCell ref="B18:C18"/>
    <mergeCell ref="B19:C19"/>
  </mergeCells>
  <conditionalFormatting sqref="M28:N28">
    <cfRule type="cellIs" dxfId="8" priority="1" operator="notEqual">
      <formula>0</formula>
    </cfRule>
  </conditionalFormatting>
  <hyperlinks>
    <hyperlink ref="E3" r:id="rId1" xr:uid="{31CA142B-16BB-4781-A150-4217A6808CDE}"/>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Underlagsdata!$A$10:$A$12</xm:f>
          </x14:formula1>
          <xm:sqref>C3</xm:sqref>
        </x14:dataValidation>
        <x14:dataValidation type="list" allowBlank="1" showInputMessage="1" showErrorMessage="1" xr:uid="{00000000-0002-0000-0100-000001000000}">
          <x14:formula1>
            <xm:f>Underlagsdata!$A$20:$A$25</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A14C-D0A9-4739-9121-B196199821CC}">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4.710937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17:C17"/>
    <mergeCell ref="B18:C18"/>
    <mergeCell ref="B19:C19"/>
    <mergeCell ref="B33:C33"/>
    <mergeCell ref="M33:N33"/>
    <mergeCell ref="M22:N22"/>
    <mergeCell ref="B23:C23"/>
    <mergeCell ref="M23:N23"/>
    <mergeCell ref="B24:C24"/>
    <mergeCell ref="M24:N24"/>
    <mergeCell ref="B25:C25"/>
    <mergeCell ref="M25:N25"/>
    <mergeCell ref="B22:C22"/>
    <mergeCell ref="B34:C34"/>
    <mergeCell ref="M34:N34"/>
    <mergeCell ref="B26:C26"/>
    <mergeCell ref="M26:N26"/>
    <mergeCell ref="B27:C27"/>
    <mergeCell ref="M27:N27"/>
    <mergeCell ref="M28:N28"/>
    <mergeCell ref="B31:C31"/>
    <mergeCell ref="M31:N31"/>
    <mergeCell ref="B28:C28"/>
    <mergeCell ref="B32:C32"/>
    <mergeCell ref="M32:N32"/>
    <mergeCell ref="B15:C15"/>
    <mergeCell ref="B16:C16"/>
    <mergeCell ref="C1:I1"/>
    <mergeCell ref="C2:I2"/>
    <mergeCell ref="K2:L2"/>
    <mergeCell ref="K3:L3"/>
    <mergeCell ref="K4:L4"/>
    <mergeCell ref="B11:C11"/>
  </mergeCells>
  <conditionalFormatting sqref="M28:N28">
    <cfRule type="cellIs" dxfId="7" priority="1" operator="notEqual">
      <formula>0</formula>
    </cfRule>
  </conditionalFormatting>
  <hyperlinks>
    <hyperlink ref="E3" r:id="rId1" xr:uid="{6BFDC6B0-A125-4682-A8E6-3CD4E33BB6F9}"/>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4BDF0990-8E9B-4A10-BDD5-172F18AB5FDD}">
          <x14:formula1>
            <xm:f>Underlagsdata!$A$20:$A$25</xm:f>
          </x14:formula1>
          <xm:sqref>C4</xm:sqref>
        </x14:dataValidation>
        <x14:dataValidation type="list" allowBlank="1" showInputMessage="1" showErrorMessage="1" xr:uid="{9EA7177E-FB09-4668-8D24-917F92A82CB0}">
          <x14:formula1>
            <xm:f>Underlagsdata!$A$10:$A$12</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68F9-C75C-4906-97FC-2DF296220859}">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5.8554687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17:C17"/>
    <mergeCell ref="B18:C18"/>
    <mergeCell ref="B19:C19"/>
    <mergeCell ref="B33:C33"/>
    <mergeCell ref="M33:N33"/>
    <mergeCell ref="M22:N22"/>
    <mergeCell ref="B23:C23"/>
    <mergeCell ref="M23:N23"/>
    <mergeCell ref="B24:C24"/>
    <mergeCell ref="M24:N24"/>
    <mergeCell ref="B25:C25"/>
    <mergeCell ref="M25:N25"/>
    <mergeCell ref="B22:C22"/>
    <mergeCell ref="B34:C34"/>
    <mergeCell ref="M34:N34"/>
    <mergeCell ref="B26:C26"/>
    <mergeCell ref="M26:N26"/>
    <mergeCell ref="B27:C27"/>
    <mergeCell ref="M27:N27"/>
    <mergeCell ref="M28:N28"/>
    <mergeCell ref="B31:C31"/>
    <mergeCell ref="M31:N31"/>
    <mergeCell ref="B28:C28"/>
    <mergeCell ref="B32:C32"/>
    <mergeCell ref="M32:N32"/>
    <mergeCell ref="B15:C15"/>
    <mergeCell ref="B16:C16"/>
    <mergeCell ref="C1:I1"/>
    <mergeCell ref="C2:I2"/>
    <mergeCell ref="K2:L2"/>
    <mergeCell ref="K3:L3"/>
    <mergeCell ref="K4:L4"/>
    <mergeCell ref="B11:C11"/>
  </mergeCells>
  <conditionalFormatting sqref="M28:N28">
    <cfRule type="cellIs" dxfId="6" priority="1" operator="notEqual">
      <formula>0</formula>
    </cfRule>
  </conditionalFormatting>
  <hyperlinks>
    <hyperlink ref="E3" r:id="rId1" xr:uid="{2576EBE7-2564-4456-A878-D3EA8A0ED55E}"/>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DF5420F8-FFC3-435C-91CB-7309E3E1D9AB}">
          <x14:formula1>
            <xm:f>Underlagsdata!$A$10:$A$12</xm:f>
          </x14:formula1>
          <xm:sqref>C3</xm:sqref>
        </x14:dataValidation>
        <x14:dataValidation type="list" allowBlank="1" showInputMessage="1" showErrorMessage="1" xr:uid="{F71A72E8-D120-4446-B548-ADF1D85E88B8}">
          <x14:formula1>
            <xm:f>Underlagsdata!$A$20:$A$25</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E97D4-4AF5-4A33-913C-10A737A2E7E7}">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4.8554687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17:C17"/>
    <mergeCell ref="B18:C18"/>
    <mergeCell ref="B19:C19"/>
    <mergeCell ref="B33:C33"/>
    <mergeCell ref="M33:N33"/>
    <mergeCell ref="M22:N22"/>
    <mergeCell ref="B23:C23"/>
    <mergeCell ref="M23:N23"/>
    <mergeCell ref="B24:C24"/>
    <mergeCell ref="M24:N24"/>
    <mergeCell ref="B25:C25"/>
    <mergeCell ref="M25:N25"/>
    <mergeCell ref="B22:C22"/>
    <mergeCell ref="B34:C34"/>
    <mergeCell ref="M34:N34"/>
    <mergeCell ref="B26:C26"/>
    <mergeCell ref="M26:N26"/>
    <mergeCell ref="B27:C27"/>
    <mergeCell ref="M27:N27"/>
    <mergeCell ref="M28:N28"/>
    <mergeCell ref="B31:C31"/>
    <mergeCell ref="M31:N31"/>
    <mergeCell ref="B28:C28"/>
    <mergeCell ref="B32:C32"/>
    <mergeCell ref="M32:N32"/>
    <mergeCell ref="B15:C15"/>
    <mergeCell ref="B16:C16"/>
    <mergeCell ref="C1:I1"/>
    <mergeCell ref="C2:I2"/>
    <mergeCell ref="K2:L2"/>
    <mergeCell ref="K3:L3"/>
    <mergeCell ref="K4:L4"/>
    <mergeCell ref="B11:C11"/>
  </mergeCells>
  <conditionalFormatting sqref="M28:N28">
    <cfRule type="cellIs" dxfId="5" priority="1" operator="notEqual">
      <formula>0</formula>
    </cfRule>
  </conditionalFormatting>
  <hyperlinks>
    <hyperlink ref="E3" r:id="rId1" xr:uid="{38CC607D-18F4-4221-9D23-2C37C9EDF91F}"/>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1D957A9B-85B6-4396-AADF-52A2784946A4}">
          <x14:formula1>
            <xm:f>Underlagsdata!$A$20:$A$25</xm:f>
          </x14:formula1>
          <xm:sqref>C4</xm:sqref>
        </x14:dataValidation>
        <x14:dataValidation type="list" allowBlank="1" showInputMessage="1" showErrorMessage="1" xr:uid="{3268176B-3641-4C4E-8031-E9DA670AF719}">
          <x14:formula1>
            <xm:f>Underlagsdata!$A$10:$A$12</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710B-B3A6-4AA9-BAD5-CACCFE813A26}">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8"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24:C24"/>
    <mergeCell ref="M24:N24"/>
    <mergeCell ref="B28:C28"/>
    <mergeCell ref="B32:C32"/>
    <mergeCell ref="M32:N32"/>
    <mergeCell ref="B25:C25"/>
    <mergeCell ref="M25:N25"/>
    <mergeCell ref="B34:C34"/>
    <mergeCell ref="M34:N34"/>
    <mergeCell ref="B26:C26"/>
    <mergeCell ref="M26:N26"/>
    <mergeCell ref="B27:C27"/>
    <mergeCell ref="M27:N27"/>
    <mergeCell ref="M28:N28"/>
    <mergeCell ref="B31:C31"/>
    <mergeCell ref="M31:N31"/>
    <mergeCell ref="B33:C33"/>
    <mergeCell ref="M33:N33"/>
    <mergeCell ref="M22:N22"/>
    <mergeCell ref="B23:C23"/>
    <mergeCell ref="M23:N23"/>
    <mergeCell ref="C1:I1"/>
    <mergeCell ref="C2:I2"/>
    <mergeCell ref="K2:L2"/>
    <mergeCell ref="K3:L3"/>
    <mergeCell ref="K4:L4"/>
    <mergeCell ref="B11:C11"/>
    <mergeCell ref="B15:C15"/>
    <mergeCell ref="B17:C17"/>
    <mergeCell ref="B18:C18"/>
    <mergeCell ref="B19:C19"/>
    <mergeCell ref="B22:C22"/>
    <mergeCell ref="B16:C16"/>
  </mergeCells>
  <conditionalFormatting sqref="M28:N28">
    <cfRule type="cellIs" dxfId="4" priority="1" operator="notEqual">
      <formula>0</formula>
    </cfRule>
  </conditionalFormatting>
  <hyperlinks>
    <hyperlink ref="E3" r:id="rId1" xr:uid="{2DE0777C-F95B-4CAE-9239-23982306FF04}"/>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D127177E-38C3-466B-9222-FDF90A82884D}">
          <x14:formula1>
            <xm:f>Underlagsdata!$A$10:$A$12</xm:f>
          </x14:formula1>
          <xm:sqref>C3</xm:sqref>
        </x14:dataValidation>
        <x14:dataValidation type="list" allowBlank="1" showInputMessage="1" showErrorMessage="1" xr:uid="{88AEF4C6-7A28-4C9B-9DE2-F491E776899D}">
          <x14:formula1>
            <xm:f>Underlagsdata!$A$20:$A$25</xm:f>
          </x14:formula1>
          <xm:sqref>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5681-3CEB-4EC2-8288-4D3DEDF3A1B5}">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5.2851562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24:C24"/>
    <mergeCell ref="M24:N24"/>
    <mergeCell ref="B28:C28"/>
    <mergeCell ref="B32:C32"/>
    <mergeCell ref="M32:N32"/>
    <mergeCell ref="B25:C25"/>
    <mergeCell ref="M25:N25"/>
    <mergeCell ref="B34:C34"/>
    <mergeCell ref="M34:N34"/>
    <mergeCell ref="B26:C26"/>
    <mergeCell ref="M26:N26"/>
    <mergeCell ref="B27:C27"/>
    <mergeCell ref="M27:N27"/>
    <mergeCell ref="M28:N28"/>
    <mergeCell ref="B31:C31"/>
    <mergeCell ref="M31:N31"/>
    <mergeCell ref="B33:C33"/>
    <mergeCell ref="M33:N33"/>
    <mergeCell ref="M22:N22"/>
    <mergeCell ref="B23:C23"/>
    <mergeCell ref="M23:N23"/>
    <mergeCell ref="C1:I1"/>
    <mergeCell ref="C2:I2"/>
    <mergeCell ref="K2:L2"/>
    <mergeCell ref="K3:L3"/>
    <mergeCell ref="K4:L4"/>
    <mergeCell ref="B11:C11"/>
    <mergeCell ref="B15:C15"/>
    <mergeCell ref="B17:C17"/>
    <mergeCell ref="B18:C18"/>
    <mergeCell ref="B19:C19"/>
    <mergeCell ref="B22:C22"/>
    <mergeCell ref="B16:C16"/>
  </mergeCells>
  <conditionalFormatting sqref="M28:N28">
    <cfRule type="cellIs" dxfId="3" priority="1" operator="notEqual">
      <formula>0</formula>
    </cfRule>
  </conditionalFormatting>
  <hyperlinks>
    <hyperlink ref="E3" r:id="rId1" xr:uid="{6DE9AA1F-930A-40C7-9B11-E4FC75CC2803}"/>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D60124A5-608B-4AAE-9590-D3F304D53A44}">
          <x14:formula1>
            <xm:f>Underlagsdata!$A$20:$A$25</xm:f>
          </x14:formula1>
          <xm:sqref>C4</xm:sqref>
        </x14:dataValidation>
        <x14:dataValidation type="list" allowBlank="1" showInputMessage="1" showErrorMessage="1" xr:uid="{4662ACF7-4D53-497B-A6CC-1C871DF8A199}">
          <x14:formula1>
            <xm:f>Underlagsdata!$A$10:$A$12</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2CF4-3B61-484C-996D-CCA212994408}">
  <sheetPr>
    <tabColor rgb="FF92D050"/>
    <pageSetUpPr fitToPage="1"/>
  </sheetPr>
  <dimension ref="B1:N35"/>
  <sheetViews>
    <sheetView topLeftCell="A4"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7.14062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24:C24"/>
    <mergeCell ref="M24:N24"/>
    <mergeCell ref="B28:C28"/>
    <mergeCell ref="B32:C32"/>
    <mergeCell ref="M32:N32"/>
    <mergeCell ref="B25:C25"/>
    <mergeCell ref="M25:N25"/>
    <mergeCell ref="B34:C34"/>
    <mergeCell ref="M34:N34"/>
    <mergeCell ref="B26:C26"/>
    <mergeCell ref="M26:N26"/>
    <mergeCell ref="B27:C27"/>
    <mergeCell ref="M27:N27"/>
    <mergeCell ref="M28:N28"/>
    <mergeCell ref="B31:C31"/>
    <mergeCell ref="M31:N31"/>
    <mergeCell ref="B33:C33"/>
    <mergeCell ref="M33:N33"/>
    <mergeCell ref="M22:N22"/>
    <mergeCell ref="B23:C23"/>
    <mergeCell ref="M23:N23"/>
    <mergeCell ref="C1:I1"/>
    <mergeCell ref="C2:I2"/>
    <mergeCell ref="K2:L2"/>
    <mergeCell ref="K3:L3"/>
    <mergeCell ref="K4:L4"/>
    <mergeCell ref="B11:C11"/>
    <mergeCell ref="B15:C15"/>
    <mergeCell ref="B17:C17"/>
    <mergeCell ref="B18:C18"/>
    <mergeCell ref="B19:C19"/>
    <mergeCell ref="B22:C22"/>
    <mergeCell ref="B16:C16"/>
  </mergeCells>
  <conditionalFormatting sqref="M28:N28">
    <cfRule type="cellIs" dxfId="2" priority="1" operator="notEqual">
      <formula>0</formula>
    </cfRule>
  </conditionalFormatting>
  <hyperlinks>
    <hyperlink ref="E3" r:id="rId1" xr:uid="{48CD11FD-C23C-4D3F-BED1-BEC67B8F90F9}"/>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507642C2-C406-433E-8A1F-B69C533B2F3B}">
          <x14:formula1>
            <xm:f>Underlagsdata!$A$10:$A$12</xm:f>
          </x14:formula1>
          <xm:sqref>C3</xm:sqref>
        </x14:dataValidation>
        <x14:dataValidation type="list" allowBlank="1" showInputMessage="1" showErrorMessage="1" xr:uid="{7BB9B139-6A96-48FE-AB03-CF200E799E60}">
          <x14:formula1>
            <xm:f>Underlagsdata!$A$20:$A$25</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1FB89-1BF7-464C-926A-D2F0DABF2B16}">
  <sheetPr>
    <tabColor rgb="FF92D050"/>
    <pageSetUpPr fitToPage="1"/>
  </sheetPr>
  <dimension ref="B1:N35"/>
  <sheetViews>
    <sheetView workbookViewId="0">
      <selection activeCell="C1" sqref="C1:I1"/>
    </sheetView>
  </sheetViews>
  <sheetFormatPr baseColWidth="10" defaultColWidth="9.28515625" defaultRowHeight="15" x14ac:dyDescent="0.25"/>
  <cols>
    <col min="1" max="1" width="2.7109375" style="1" customWidth="1"/>
    <col min="2" max="2" width="24.42578125" style="1" customWidth="1"/>
    <col min="3" max="3" width="35.28515625" style="1" customWidth="1"/>
    <col min="4" max="8" width="9.5703125" style="1" bestFit="1" customWidth="1"/>
    <col min="9" max="13" width="9.28515625" style="1" bestFit="1" customWidth="1"/>
    <col min="14" max="16384" width="9.28515625" style="1"/>
  </cols>
  <sheetData>
    <row r="1" spans="2:14" x14ac:dyDescent="0.25">
      <c r="B1" s="46" t="s">
        <v>17</v>
      </c>
      <c r="C1" s="132"/>
      <c r="D1" s="132"/>
      <c r="E1" s="132"/>
      <c r="F1" s="132"/>
      <c r="G1" s="132"/>
      <c r="H1" s="132"/>
      <c r="I1" s="132"/>
    </row>
    <row r="2" spans="2:14" x14ac:dyDescent="0.25">
      <c r="B2" s="51" t="s">
        <v>63</v>
      </c>
      <c r="C2" s="133"/>
      <c r="D2" s="133"/>
      <c r="E2" s="133"/>
      <c r="F2" s="133"/>
      <c r="G2" s="133"/>
      <c r="H2" s="133"/>
      <c r="I2" s="133"/>
      <c r="K2" s="130"/>
      <c r="L2" s="130"/>
    </row>
    <row r="3" spans="2:14" x14ac:dyDescent="0.25">
      <c r="B3" s="51" t="s">
        <v>16</v>
      </c>
      <c r="C3" s="2"/>
      <c r="D3" s="50" t="s">
        <v>62</v>
      </c>
      <c r="E3" s="49" t="s">
        <v>61</v>
      </c>
      <c r="K3" s="130"/>
      <c r="L3" s="130"/>
    </row>
    <row r="4" spans="2:14" x14ac:dyDescent="0.25">
      <c r="B4" s="51" t="s">
        <v>35</v>
      </c>
      <c r="C4" s="2"/>
      <c r="K4" s="130"/>
      <c r="L4" s="130"/>
    </row>
    <row r="7" spans="2:14" ht="28.15" customHeight="1" x14ac:dyDescent="0.25">
      <c r="B7" s="83" t="s">
        <v>77</v>
      </c>
    </row>
    <row r="8" spans="2:14" ht="15.75" x14ac:dyDescent="0.25">
      <c r="B8" s="107" t="s">
        <v>79</v>
      </c>
      <c r="C8" s="106" t="s">
        <v>91</v>
      </c>
      <c r="D8" s="48" t="str">
        <f>IF(D9&lt;&gt;"",VLOOKUP(D9,Arbeidspakker!$B$8:$E$17,4,FALSE),"")</f>
        <v/>
      </c>
      <c r="E8" s="48" t="str">
        <f>IF(E9&lt;&gt;"",VLOOKUP(E9,Arbeidspakker!$B$8:$E$17,4,FALSE),"")</f>
        <v/>
      </c>
      <c r="F8" s="48" t="str">
        <f>IF(F9&lt;&gt;"",VLOOKUP(F9,Arbeidspakker!$B$8:$E$17,4,FALSE),"")</f>
        <v/>
      </c>
      <c r="G8" s="48" t="str">
        <f>IF(G9&lt;&gt;"",VLOOKUP(G9,Arbeidspakker!$B$8:$E$17,4,FALSE),"")</f>
        <v/>
      </c>
      <c r="H8" s="48" t="str">
        <f>IF(H9&lt;&gt;"",VLOOKUP(H9,Arbeidspakker!$B$8:$E$17,4,FALSE),"")</f>
        <v/>
      </c>
      <c r="I8" s="48" t="str">
        <f>IF(I9&lt;&gt;"",VLOOKUP(I9,Arbeidspakker!$B$8:$E$17,4,FALSE),"")</f>
        <v/>
      </c>
      <c r="J8" s="48" t="str">
        <f>IF(J9&lt;&gt;"",VLOOKUP(J9,Arbeidspakker!$B$8:$E$17,4,FALSE),"")</f>
        <v/>
      </c>
      <c r="K8" s="48" t="str">
        <f>IF(K9&lt;&gt;"",VLOOKUP(K9,Arbeidspakker!$B$8:$E$17,4,FALSE),"")</f>
        <v/>
      </c>
      <c r="L8" s="48" t="str">
        <f>IF(L9&lt;&gt;"",VLOOKUP(L9,Arbeidspakker!$B$8:$E$17,4,FALSE),"")</f>
        <v/>
      </c>
      <c r="M8" s="48" t="str">
        <f>IF(M9&lt;&gt;"",VLOOKUP(M9,Arbeidspakker!$B$8:$E$17,4,FALSE),"")</f>
        <v/>
      </c>
    </row>
    <row r="9" spans="2:14" x14ac:dyDescent="0.25">
      <c r="B9" s="98" t="s">
        <v>80</v>
      </c>
      <c r="C9" s="97" t="s">
        <v>81</v>
      </c>
      <c r="D9" s="48" t="str">
        <f>IF(Arbeidspakker!$C8&lt;&gt;"",Arbeidspakker!$B8,"")</f>
        <v/>
      </c>
      <c r="E9" s="48" t="str">
        <f>IF(Arbeidspakker!$C9&lt;&gt;"",Arbeidspakker!$B9,"")</f>
        <v/>
      </c>
      <c r="F9" s="48" t="str">
        <f>IF(Arbeidspakker!$C10&lt;&gt;"",Arbeidspakker!$B10,"")</f>
        <v/>
      </c>
      <c r="G9" s="48" t="str">
        <f>IF(Arbeidspakker!$C11&lt;&gt;"",Arbeidspakker!$B11,"")</f>
        <v/>
      </c>
      <c r="H9" s="48" t="str">
        <f>IF(Arbeidspakker!$C12&lt;&gt;"",Arbeidspakker!$B12,"")</f>
        <v/>
      </c>
      <c r="I9" s="48" t="str">
        <f>IF(Arbeidspakker!$C13&lt;&gt;"",Arbeidspakker!$B13,"")</f>
        <v/>
      </c>
      <c r="J9" s="48" t="str">
        <f>IF(Arbeidspakker!$C14&lt;&gt;"",Arbeidspakker!$B14,"")</f>
        <v/>
      </c>
      <c r="K9" s="48" t="str">
        <f>IF(Arbeidspakker!$C15&lt;&gt;"",Arbeidspakker!$B15,"")</f>
        <v/>
      </c>
      <c r="L9" s="48" t="str">
        <f>IF(Arbeidspakker!$C16&lt;&gt;"",Arbeidspakker!$B16,"")</f>
        <v/>
      </c>
      <c r="M9" s="48" t="str">
        <f>IF(Arbeidspakker!$C17&lt;&gt;"",Arbeidspakker!$B17,"")</f>
        <v/>
      </c>
      <c r="N9" s="47" t="s">
        <v>32</v>
      </c>
    </row>
    <row r="10" spans="2:14" ht="14.45" hidden="1" customHeight="1" x14ac:dyDescent="0.25">
      <c r="B10" s="82" t="s">
        <v>30</v>
      </c>
      <c r="C10" s="82"/>
      <c r="D10" s="17" t="str">
        <f>IFERROR(VLOOKUP(D9,Arbeidspakker!$B$8:$E$17,4),"")</f>
        <v/>
      </c>
      <c r="E10" s="17" t="str">
        <f>IFERROR(VLOOKUP(E9,Arbeidspakker!$B$8:$E$17,4),"")</f>
        <v/>
      </c>
      <c r="F10" s="17" t="str">
        <f>IFERROR(VLOOKUP(F9,Arbeidspakker!$B$8:$E$17,4),"")</f>
        <v/>
      </c>
      <c r="G10" s="17" t="str">
        <f>IFERROR(VLOOKUP(G9,Arbeidspakker!$B$8:$E$17,4),"")</f>
        <v/>
      </c>
      <c r="H10" s="17" t="str">
        <f>IFERROR(VLOOKUP(H9,Arbeidspakker!$B$8:$E$17,4),"")</f>
        <v/>
      </c>
      <c r="I10" s="17" t="str">
        <f>IFERROR(VLOOKUP(I9,Arbeidspakker!$B$8:$E$17,4),"")</f>
        <v/>
      </c>
      <c r="J10" s="17" t="str">
        <f>IFERROR(VLOOKUP(J9,Arbeidspakker!$B$8:$E$17,4),"")</f>
        <v/>
      </c>
      <c r="K10" s="17" t="str">
        <f>IFERROR(VLOOKUP(K9,Arbeidspakker!$B$8:$E$17,4),"")</f>
        <v/>
      </c>
      <c r="L10" s="17" t="str">
        <f>IFERROR(VLOOKUP(L9,Arbeidspakker!$B$8:$E$17,4),"")</f>
        <v/>
      </c>
      <c r="M10" s="17" t="str">
        <f>IFERROR(VLOOKUP(M9,Arbeidspakker!$B$8:$E$17,4,FALSE),"")</f>
        <v/>
      </c>
      <c r="N10" s="47"/>
    </row>
    <row r="11" spans="2:14" x14ac:dyDescent="0.25">
      <c r="B11" s="146" t="s">
        <v>42</v>
      </c>
      <c r="C11" s="147"/>
      <c r="D11" s="19"/>
      <c r="E11" s="19"/>
      <c r="F11" s="19"/>
      <c r="G11" s="19"/>
      <c r="H11" s="19"/>
      <c r="I11" s="19"/>
      <c r="J11" s="19"/>
      <c r="K11" s="19"/>
      <c r="L11" s="19"/>
      <c r="M11" s="19"/>
      <c r="N11" s="96">
        <f>SUM(D11:M11)</f>
        <v>0</v>
      </c>
    </row>
    <row r="12" spans="2:14" x14ac:dyDescent="0.25">
      <c r="B12" s="99" t="s">
        <v>76</v>
      </c>
      <c r="C12" s="100"/>
      <c r="D12" s="19"/>
      <c r="E12" s="19"/>
      <c r="F12" s="19"/>
      <c r="G12" s="19"/>
      <c r="H12" s="19"/>
      <c r="I12" s="19"/>
      <c r="J12" s="19"/>
      <c r="K12" s="19"/>
      <c r="L12" s="19"/>
      <c r="M12" s="19"/>
      <c r="N12" s="96">
        <f t="shared" ref="N12:N15" si="0">SUM(D12:M12)</f>
        <v>0</v>
      </c>
    </row>
    <row r="13" spans="2:14" x14ac:dyDescent="0.25">
      <c r="B13" s="101" t="s">
        <v>50</v>
      </c>
      <c r="C13" s="101"/>
      <c r="D13" s="19"/>
      <c r="E13" s="19"/>
      <c r="F13" s="19"/>
      <c r="G13" s="19"/>
      <c r="H13" s="19"/>
      <c r="I13" s="19"/>
      <c r="J13" s="19"/>
      <c r="K13" s="19"/>
      <c r="L13" s="19"/>
      <c r="M13" s="19"/>
      <c r="N13" s="96">
        <f t="shared" si="0"/>
        <v>0</v>
      </c>
    </row>
    <row r="14" spans="2:14" x14ac:dyDescent="0.25">
      <c r="B14" s="101" t="s">
        <v>49</v>
      </c>
      <c r="C14" s="101"/>
      <c r="D14" s="19"/>
      <c r="E14" s="19"/>
      <c r="F14" s="19"/>
      <c r="G14" s="19"/>
      <c r="H14" s="19"/>
      <c r="I14" s="19"/>
      <c r="J14" s="19"/>
      <c r="K14" s="19"/>
      <c r="L14" s="19"/>
      <c r="M14" s="19"/>
      <c r="N14" s="96">
        <f t="shared" si="0"/>
        <v>0</v>
      </c>
    </row>
    <row r="15" spans="2:14" x14ac:dyDescent="0.25">
      <c r="B15" s="146" t="s">
        <v>31</v>
      </c>
      <c r="C15" s="147"/>
      <c r="D15" s="19"/>
      <c r="E15" s="19"/>
      <c r="F15" s="19"/>
      <c r="G15" s="19"/>
      <c r="H15" s="19"/>
      <c r="I15" s="19"/>
      <c r="J15" s="19"/>
      <c r="K15" s="19"/>
      <c r="L15" s="19"/>
      <c r="M15" s="19"/>
      <c r="N15" s="96">
        <f t="shared" si="0"/>
        <v>0</v>
      </c>
    </row>
    <row r="16" spans="2:14" x14ac:dyDescent="0.25">
      <c r="B16" s="152" t="s">
        <v>32</v>
      </c>
      <c r="C16" s="152"/>
      <c r="D16" s="105">
        <f>SUM(D11:D15)</f>
        <v>0</v>
      </c>
      <c r="E16" s="105">
        <f t="shared" ref="E16:K16" si="1">SUM(E11:E15)</f>
        <v>0</v>
      </c>
      <c r="F16" s="105">
        <f t="shared" si="1"/>
        <v>0</v>
      </c>
      <c r="G16" s="105">
        <f t="shared" si="1"/>
        <v>0</v>
      </c>
      <c r="H16" s="105">
        <f t="shared" si="1"/>
        <v>0</v>
      </c>
      <c r="I16" s="105">
        <f t="shared" si="1"/>
        <v>0</v>
      </c>
      <c r="J16" s="105">
        <f t="shared" si="1"/>
        <v>0</v>
      </c>
      <c r="K16" s="105">
        <f t="shared" si="1"/>
        <v>0</v>
      </c>
      <c r="L16" s="105">
        <f>SUM(L11:L15)</f>
        <v>0</v>
      </c>
      <c r="M16" s="105">
        <f>SUM(M11:M15)</f>
        <v>0</v>
      </c>
      <c r="N16" s="104">
        <f>SUM(N11:O15)</f>
        <v>0</v>
      </c>
    </row>
    <row r="17" spans="2:14" x14ac:dyDescent="0.25">
      <c r="B17" s="155" t="s">
        <v>33</v>
      </c>
      <c r="C17" s="155"/>
      <c r="D17" s="115" t="str">
        <f>IFERROR(MIN(0.8,IF(D10&lt;&gt;"",VLOOKUP(D10,Underlagsdata!$B$3:$C$4,2,FALSE)+IF($C$3&lt;&gt;"",VLOOKUP($C$3,Underlagsdata!$A$10:$C$12,3,FALSE),0)+IF(Arbeidspakker!$E$21&lt;&gt;"",Underlagsdata!$C$16,0),"")),"")</f>
        <v/>
      </c>
      <c r="E17" s="115" t="str">
        <f>IFERROR(MIN(0.8,IF(E10&lt;&gt;"",VLOOKUP(E10,Underlagsdata!$B$3:$C$4,2,FALSE)+IF($C$3&lt;&gt;"",VLOOKUP($C$3,Underlagsdata!$A$10:$C$12,3,FALSE),0)+IF(Arbeidspakker!$E$21&lt;&gt;"",Underlagsdata!$C$16,0),"")),"")</f>
        <v/>
      </c>
      <c r="F17" s="115" t="str">
        <f>IFERROR(MIN(0.8,IF(F10&lt;&gt;"",VLOOKUP(F10,Underlagsdata!$B$3:$C$4,2,FALSE)+IF($C$3&lt;&gt;"",VLOOKUP($C$3,Underlagsdata!$A$10:$C$12,3,FALSE),0)+IF(Arbeidspakker!$E$21&lt;&gt;"",Underlagsdata!$C$16,0),"")),"")</f>
        <v/>
      </c>
      <c r="G17" s="115" t="str">
        <f>IFERROR(MIN(0.8,IF(G10&lt;&gt;"",VLOOKUP(G10,Underlagsdata!$B$3:$C$4,2,FALSE)+IF($C$3&lt;&gt;"",VLOOKUP($C$3,Underlagsdata!$A$10:$C$12,3,FALSE),0)+IF(Arbeidspakker!$E$21&lt;&gt;"",Underlagsdata!$C$16,0),"")),"")</f>
        <v/>
      </c>
      <c r="H17" s="115" t="str">
        <f>IFERROR(MIN(0.8,IF(H10&lt;&gt;"",VLOOKUP(H10,Underlagsdata!$B$3:$C$4,2,FALSE)+IF($C$3&lt;&gt;"",VLOOKUP($C$3,Underlagsdata!$A$10:$C$12,3,FALSE),0)+IF(Arbeidspakker!$E$21&lt;&gt;"",Underlagsdata!$C$16,0),"")),"")</f>
        <v/>
      </c>
      <c r="I17" s="115" t="str">
        <f>IFERROR(MIN(0.8,IF(I10&lt;&gt;"",VLOOKUP(I10,Underlagsdata!$B$3:$C$4,2,FALSE)+IF($C$3&lt;&gt;"",VLOOKUP($C$3,Underlagsdata!$A$10:$C$12,3,FALSE),0)+IF(Arbeidspakker!$E$21&lt;&gt;"",Underlagsdata!$C$16,0),"")),"")</f>
        <v/>
      </c>
      <c r="J17" s="115" t="str">
        <f>IFERROR(MIN(0.8,IF(J10&lt;&gt;"",VLOOKUP(J10,Underlagsdata!$B$3:$C$4,2,FALSE)+IF($C$3&lt;&gt;"",VLOOKUP($C$3,Underlagsdata!$A$10:$C$12,3,FALSE),0)+IF(Arbeidspakker!$E$21&lt;&gt;"",Underlagsdata!$C$16,0),"")),"")</f>
        <v/>
      </c>
      <c r="K17" s="115" t="str">
        <f>IFERROR(MIN(0.8,IF(K10&lt;&gt;"",VLOOKUP(K10,Underlagsdata!$B$3:$C$4,2,FALSE)+IF($C$3&lt;&gt;"",VLOOKUP($C$3,Underlagsdata!$A$10:$C$12,3,FALSE),0)+IF(Arbeidspakker!$E$21&lt;&gt;"",Underlagsdata!$C$16,0),"")),"")</f>
        <v/>
      </c>
      <c r="L17" s="115" t="str">
        <f>IFERROR(MIN(0.8,IF(L10&lt;&gt;"",VLOOKUP(L10,Underlagsdata!$B$3:$C$4,2,FALSE)+IF($C$3&lt;&gt;"",VLOOKUP($C$3,Underlagsdata!$A$10:$C$12,3,FALSE),0)+IF(Arbeidspakker!$E$21&lt;&gt;"",Underlagsdata!$C$16,0),"")),"")</f>
        <v/>
      </c>
      <c r="M17" s="115" t="str">
        <f>IFERROR(MIN(0.8,IF(M10&lt;&gt;"",VLOOKUP(M10,Underlagsdata!$B$3:$C$4,2,FALSE)+IF($C$3&lt;&gt;"",VLOOKUP($C$3,Underlagsdata!$A$10:$C$12,3,FALSE),0)+IF(Arbeidspakker!$E$21&lt;&gt;"",Underlagsdata!$C$16,0),"")),"")</f>
        <v/>
      </c>
      <c r="N17" s="116">
        <f>IF(N16&lt;&gt;0,N18/N16,0)</f>
        <v>0</v>
      </c>
    </row>
    <row r="18" spans="2:14" x14ac:dyDescent="0.25">
      <c r="B18" s="155" t="s">
        <v>90</v>
      </c>
      <c r="C18" s="155"/>
      <c r="D18" s="117" t="str">
        <f>IF(D16&lt;&gt;0,D17*D16,"")</f>
        <v/>
      </c>
      <c r="E18" s="117" t="str">
        <f t="shared" ref="E18:M18" si="2">IF(E16&lt;&gt;0,E17*E16,"")</f>
        <v/>
      </c>
      <c r="F18" s="117" t="str">
        <f t="shared" si="2"/>
        <v/>
      </c>
      <c r="G18" s="117" t="str">
        <f t="shared" si="2"/>
        <v/>
      </c>
      <c r="H18" s="117" t="str">
        <f t="shared" si="2"/>
        <v/>
      </c>
      <c r="I18" s="117" t="str">
        <f t="shared" si="2"/>
        <v/>
      </c>
      <c r="J18" s="117" t="str">
        <f t="shared" si="2"/>
        <v/>
      </c>
      <c r="K18" s="117" t="str">
        <f t="shared" si="2"/>
        <v/>
      </c>
      <c r="L18" s="117" t="str">
        <f t="shared" si="2"/>
        <v/>
      </c>
      <c r="M18" s="117" t="str">
        <f t="shared" si="2"/>
        <v/>
      </c>
      <c r="N18" s="117">
        <f>SUM(D18:M18)</f>
        <v>0</v>
      </c>
    </row>
    <row r="19" spans="2:14" x14ac:dyDescent="0.25">
      <c r="B19" s="155" t="s">
        <v>94</v>
      </c>
      <c r="C19" s="155"/>
      <c r="D19" s="117" t="str">
        <f>IF(D16&lt;&gt;0,D16-D18,"")</f>
        <v/>
      </c>
      <c r="E19" s="117" t="str">
        <f t="shared" ref="E19:M19" si="3">IF(E16&lt;&gt;0,E16-E18,"")</f>
        <v/>
      </c>
      <c r="F19" s="117" t="str">
        <f t="shared" si="3"/>
        <v/>
      </c>
      <c r="G19" s="117" t="str">
        <f t="shared" si="3"/>
        <v/>
      </c>
      <c r="H19" s="117" t="str">
        <f t="shared" si="3"/>
        <v/>
      </c>
      <c r="I19" s="117" t="str">
        <f t="shared" si="3"/>
        <v/>
      </c>
      <c r="J19" s="117" t="str">
        <f t="shared" si="3"/>
        <v/>
      </c>
      <c r="K19" s="117" t="str">
        <f t="shared" si="3"/>
        <v/>
      </c>
      <c r="L19" s="117" t="str">
        <f t="shared" si="3"/>
        <v/>
      </c>
      <c r="M19" s="117" t="str">
        <f t="shared" si="3"/>
        <v/>
      </c>
      <c r="N19" s="117">
        <f>SUM(D19:M19)</f>
        <v>0</v>
      </c>
    </row>
    <row r="20" spans="2:14" x14ac:dyDescent="0.25">
      <c r="C20" s="4"/>
      <c r="D20" s="4"/>
      <c r="E20" s="4"/>
    </row>
    <row r="21" spans="2:14" s="84" customFormat="1" ht="28.15" customHeight="1" x14ac:dyDescent="0.25">
      <c r="B21" s="83" t="s">
        <v>46</v>
      </c>
    </row>
    <row r="22" spans="2:14" ht="15.75" x14ac:dyDescent="0.25">
      <c r="B22" s="154" t="s">
        <v>41</v>
      </c>
      <c r="C22" s="154"/>
      <c r="D22" s="103">
        <f>Startår</f>
        <v>2020</v>
      </c>
      <c r="E22" s="103">
        <f>D22+1</f>
        <v>2021</v>
      </c>
      <c r="F22" s="103">
        <f t="shared" ref="F22:K22" si="4">E22+1</f>
        <v>2022</v>
      </c>
      <c r="G22" s="103">
        <f t="shared" si="4"/>
        <v>2023</v>
      </c>
      <c r="H22" s="103">
        <f t="shared" si="4"/>
        <v>2024</v>
      </c>
      <c r="I22" s="103">
        <f t="shared" si="4"/>
        <v>2025</v>
      </c>
      <c r="J22" s="103">
        <f t="shared" si="4"/>
        <v>2026</v>
      </c>
      <c r="K22" s="103">
        <f t="shared" si="4"/>
        <v>2027</v>
      </c>
      <c r="L22" s="103" t="s">
        <v>32</v>
      </c>
      <c r="M22" s="153" t="s">
        <v>45</v>
      </c>
      <c r="N22" s="153"/>
    </row>
    <row r="23" spans="2:14" x14ac:dyDescent="0.25">
      <c r="B23" s="131" t="s">
        <v>42</v>
      </c>
      <c r="C23" s="131"/>
      <c r="D23" s="30"/>
      <c r="E23" s="30"/>
      <c r="F23" s="30"/>
      <c r="G23" s="30"/>
      <c r="H23" s="30"/>
      <c r="I23" s="30"/>
      <c r="J23" s="30"/>
      <c r="K23" s="30"/>
      <c r="L23" s="31">
        <f>SUM(D23:K23)</f>
        <v>0</v>
      </c>
      <c r="M23" s="144">
        <f>N11-L23</f>
        <v>0</v>
      </c>
      <c r="N23" s="145"/>
    </row>
    <row r="24" spans="2:14" x14ac:dyDescent="0.25">
      <c r="B24" s="146" t="s">
        <v>76</v>
      </c>
      <c r="C24" s="147"/>
      <c r="D24" s="30"/>
      <c r="E24" s="30"/>
      <c r="F24" s="30"/>
      <c r="G24" s="30"/>
      <c r="H24" s="30"/>
      <c r="I24" s="30"/>
      <c r="J24" s="30"/>
      <c r="K24" s="30"/>
      <c r="L24" s="31">
        <f t="shared" ref="L24:L27" si="5">SUM(D24:K24)</f>
        <v>0</v>
      </c>
      <c r="M24" s="144">
        <f>N12-L24</f>
        <v>0</v>
      </c>
      <c r="N24" s="145"/>
    </row>
    <row r="25" spans="2:14" x14ac:dyDescent="0.25">
      <c r="B25" s="131" t="s">
        <v>50</v>
      </c>
      <c r="C25" s="131"/>
      <c r="D25" s="30"/>
      <c r="E25" s="30"/>
      <c r="F25" s="30"/>
      <c r="G25" s="30"/>
      <c r="H25" s="30"/>
      <c r="I25" s="30"/>
      <c r="J25" s="30"/>
      <c r="K25" s="30"/>
      <c r="L25" s="31">
        <f t="shared" si="5"/>
        <v>0</v>
      </c>
      <c r="M25" s="144">
        <f>N13-L25</f>
        <v>0</v>
      </c>
      <c r="N25" s="145"/>
    </row>
    <row r="26" spans="2:14" x14ac:dyDescent="0.25">
      <c r="B26" s="131" t="s">
        <v>49</v>
      </c>
      <c r="C26" s="131"/>
      <c r="D26" s="30"/>
      <c r="E26" s="30"/>
      <c r="F26" s="30"/>
      <c r="G26" s="30"/>
      <c r="H26" s="30"/>
      <c r="I26" s="30"/>
      <c r="J26" s="30"/>
      <c r="K26" s="30"/>
      <c r="L26" s="31">
        <f t="shared" si="5"/>
        <v>0</v>
      </c>
      <c r="M26" s="144">
        <f>N14-L26</f>
        <v>0</v>
      </c>
      <c r="N26" s="145"/>
    </row>
    <row r="27" spans="2:14" x14ac:dyDescent="0.25">
      <c r="B27" s="131" t="s">
        <v>31</v>
      </c>
      <c r="C27" s="131"/>
      <c r="D27" s="30"/>
      <c r="E27" s="30"/>
      <c r="F27" s="42"/>
      <c r="G27" s="42"/>
      <c r="H27" s="42"/>
      <c r="I27" s="42"/>
      <c r="J27" s="42"/>
      <c r="K27" s="42"/>
      <c r="L27" s="43">
        <f t="shared" si="5"/>
        <v>0</v>
      </c>
      <c r="M27" s="144">
        <f>N15-L27</f>
        <v>0</v>
      </c>
      <c r="N27" s="145"/>
    </row>
    <row r="28" spans="2:14" ht="15.75" thickBot="1" x14ac:dyDescent="0.3">
      <c r="B28" s="148" t="s">
        <v>32</v>
      </c>
      <c r="C28" s="149"/>
      <c r="D28" s="102">
        <f>SUM(D23:D27)</f>
        <v>0</v>
      </c>
      <c r="E28" s="102">
        <f>SUM(E23:E27)</f>
        <v>0</v>
      </c>
      <c r="F28" s="102">
        <f t="shared" ref="F28:K28" si="6">SUM(F23:F27)</f>
        <v>0</v>
      </c>
      <c r="G28" s="102">
        <f t="shared" si="6"/>
        <v>0</v>
      </c>
      <c r="H28" s="102">
        <f t="shared" si="6"/>
        <v>0</v>
      </c>
      <c r="I28" s="102">
        <f t="shared" si="6"/>
        <v>0</v>
      </c>
      <c r="J28" s="102">
        <f t="shared" si="6"/>
        <v>0</v>
      </c>
      <c r="K28" s="102">
        <f t="shared" si="6"/>
        <v>0</v>
      </c>
      <c r="L28" s="102">
        <f>SUM(L23:L27)</f>
        <v>0</v>
      </c>
      <c r="M28" s="150">
        <f>SUM(M23:N27)</f>
        <v>0</v>
      </c>
      <c r="N28" s="151"/>
    </row>
    <row r="29" spans="2:14" ht="15.75" thickTop="1" x14ac:dyDescent="0.25">
      <c r="L29" s="25"/>
      <c r="M29" s="27"/>
      <c r="N29" s="27"/>
    </row>
    <row r="30" spans="2:14" x14ac:dyDescent="0.25">
      <c r="B30" s="4"/>
      <c r="C30" s="4"/>
      <c r="D30" s="4"/>
      <c r="E30" s="4"/>
      <c r="F30" s="4"/>
      <c r="G30" s="4"/>
      <c r="H30" s="4"/>
      <c r="I30" s="4"/>
      <c r="J30" s="4"/>
      <c r="K30" s="4"/>
      <c r="L30" s="70"/>
      <c r="M30" s="45"/>
      <c r="N30" s="45"/>
    </row>
    <row r="31" spans="2:14" ht="15.75" hidden="1" x14ac:dyDescent="0.25">
      <c r="B31" s="137" t="s">
        <v>69</v>
      </c>
      <c r="C31" s="137"/>
      <c r="D31" s="29">
        <v>2019</v>
      </c>
      <c r="E31" s="29">
        <v>2020</v>
      </c>
      <c r="F31" s="29">
        <v>2021</v>
      </c>
      <c r="G31" s="29">
        <v>2022</v>
      </c>
      <c r="H31" s="29">
        <v>2023</v>
      </c>
      <c r="I31" s="29">
        <v>2024</v>
      </c>
      <c r="J31" s="29">
        <v>2025</v>
      </c>
      <c r="K31" s="29">
        <v>2026</v>
      </c>
      <c r="L31" s="53" t="s">
        <v>32</v>
      </c>
      <c r="M31" s="143"/>
      <c r="N31" s="143"/>
    </row>
    <row r="32" spans="2:14" hidden="1" x14ac:dyDescent="0.25">
      <c r="B32" s="138" t="s">
        <v>70</v>
      </c>
      <c r="C32" s="138"/>
      <c r="D32" s="30"/>
      <c r="E32" s="30"/>
      <c r="F32" s="30"/>
      <c r="G32" s="30"/>
      <c r="H32" s="30"/>
      <c r="I32" s="30"/>
      <c r="J32" s="30"/>
      <c r="K32" s="30"/>
      <c r="L32" s="55">
        <f>SUM(D32:K32)</f>
        <v>0</v>
      </c>
      <c r="M32" s="136"/>
      <c r="N32" s="136"/>
    </row>
    <row r="33" spans="2:14" hidden="1" x14ac:dyDescent="0.25">
      <c r="B33" s="139" t="s">
        <v>71</v>
      </c>
      <c r="C33" s="140"/>
      <c r="D33" s="30"/>
      <c r="E33" s="30"/>
      <c r="F33" s="30"/>
      <c r="G33" s="30"/>
      <c r="H33" s="30"/>
      <c r="I33" s="30"/>
      <c r="J33" s="30"/>
      <c r="K33" s="30"/>
      <c r="L33" s="55">
        <f t="shared" ref="L33" si="7">SUM(D33:K33)</f>
        <v>0</v>
      </c>
      <c r="M33" s="136"/>
      <c r="N33" s="136"/>
    </row>
    <row r="34" spans="2:14" ht="15.75" hidden="1" thickBot="1" x14ac:dyDescent="0.3">
      <c r="B34" s="141" t="s">
        <v>32</v>
      </c>
      <c r="C34" s="142"/>
      <c r="D34" s="65">
        <f t="shared" ref="D34:L34" si="8">SUM(D32:D33)</f>
        <v>0</v>
      </c>
      <c r="E34" s="65">
        <f t="shared" si="8"/>
        <v>0</v>
      </c>
      <c r="F34" s="65">
        <f t="shared" si="8"/>
        <v>0</v>
      </c>
      <c r="G34" s="65">
        <f t="shared" si="8"/>
        <v>0</v>
      </c>
      <c r="H34" s="65">
        <f t="shared" si="8"/>
        <v>0</v>
      </c>
      <c r="I34" s="65">
        <f t="shared" si="8"/>
        <v>0</v>
      </c>
      <c r="J34" s="65">
        <f t="shared" si="8"/>
        <v>0</v>
      </c>
      <c r="K34" s="65">
        <f t="shared" si="8"/>
        <v>0</v>
      </c>
      <c r="L34" s="65">
        <f t="shared" si="8"/>
        <v>0</v>
      </c>
      <c r="M34" s="136"/>
      <c r="N34" s="136"/>
    </row>
    <row r="35" spans="2:14" hidden="1" x14ac:dyDescent="0.25">
      <c r="B35" s="4"/>
      <c r="C35" s="4"/>
      <c r="D35" s="4"/>
      <c r="E35" s="4"/>
      <c r="F35" s="4"/>
      <c r="G35" s="4"/>
      <c r="H35" s="4"/>
      <c r="I35" s="4"/>
      <c r="J35" s="4"/>
      <c r="K35" s="4"/>
      <c r="L35" s="4"/>
      <c r="M35" s="4"/>
      <c r="N35" s="4"/>
    </row>
  </sheetData>
  <mergeCells count="33">
    <mergeCell ref="B25:C25"/>
    <mergeCell ref="M25:N25"/>
    <mergeCell ref="B22:C22"/>
    <mergeCell ref="B11:C11"/>
    <mergeCell ref="B15:C15"/>
    <mergeCell ref="B17:C17"/>
    <mergeCell ref="B18:C18"/>
    <mergeCell ref="B19:C19"/>
    <mergeCell ref="B16:C16"/>
    <mergeCell ref="M22:N22"/>
    <mergeCell ref="B23:C23"/>
    <mergeCell ref="M23:N23"/>
    <mergeCell ref="B24:C24"/>
    <mergeCell ref="M24:N24"/>
    <mergeCell ref="B34:C34"/>
    <mergeCell ref="M34:N34"/>
    <mergeCell ref="B26:C26"/>
    <mergeCell ref="M26:N26"/>
    <mergeCell ref="B27:C27"/>
    <mergeCell ref="M27:N27"/>
    <mergeCell ref="M28:N28"/>
    <mergeCell ref="B31:C31"/>
    <mergeCell ref="M31:N31"/>
    <mergeCell ref="B28:C28"/>
    <mergeCell ref="B32:C32"/>
    <mergeCell ref="M32:N32"/>
    <mergeCell ref="B33:C33"/>
    <mergeCell ref="M33:N33"/>
    <mergeCell ref="C1:I1"/>
    <mergeCell ref="C2:I2"/>
    <mergeCell ref="K2:L2"/>
    <mergeCell ref="K3:L3"/>
    <mergeCell ref="K4:L4"/>
  </mergeCells>
  <conditionalFormatting sqref="M28:N28">
    <cfRule type="cellIs" dxfId="1" priority="1" operator="notEqual">
      <formula>0</formula>
    </cfRule>
  </conditionalFormatting>
  <hyperlinks>
    <hyperlink ref="E3" r:id="rId1" xr:uid="{815D6CC9-13FB-473F-A4B6-469B8BCF7531}"/>
  </hyperlinks>
  <pageMargins left="0.7" right="0.7" top="0.75" bottom="0.75" header="0.3" footer="0.3"/>
  <pageSetup paperSize="9" scale="63"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275F1587-0F06-4419-AAFB-A4D3A443BB25}">
          <x14:formula1>
            <xm:f>Underlagsdata!$A$20:$A$25</xm:f>
          </x14:formula1>
          <xm:sqref>C4</xm:sqref>
        </x14:dataValidation>
        <x14:dataValidation type="list" allowBlank="1" showInputMessage="1" showErrorMessage="1" xr:uid="{3F63A6F1-E02C-4916-8BDC-A2F995459262}">
          <x14:formula1>
            <xm:f>Underlagsdata!$A$10:$A$12</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2C3D88DCA8F40927597600A3B01B2" ma:contentTypeVersion="13" ma:contentTypeDescription="Create a new document." ma:contentTypeScope="" ma:versionID="46e7586bbd30545a120b40685b5cbedf">
  <xsd:schema xmlns:xsd="http://www.w3.org/2001/XMLSchema" xmlns:xs="http://www.w3.org/2001/XMLSchema" xmlns:p="http://schemas.microsoft.com/office/2006/metadata/properties" xmlns:ns3="a7036b89-cf28-4a9b-a29b-8ccca1a0cad6" xmlns:ns4="d19b2ead-59b2-442b-9baa-7d6ae43779ba" targetNamespace="http://schemas.microsoft.com/office/2006/metadata/properties" ma:root="true" ma:fieldsID="3f045f455b1c78a8f241a9707a5e460c" ns3:_="" ns4:_="">
    <xsd:import namespace="a7036b89-cf28-4a9b-a29b-8ccca1a0cad6"/>
    <xsd:import namespace="d19b2ead-59b2-442b-9baa-7d6ae43779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36b89-cf28-4a9b-a29b-8ccca1a0c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b2ead-59b2-442b-9baa-7d6ae43779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452F1A-5D1A-4852-8BBA-30502E15AE3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d19b2ead-59b2-442b-9baa-7d6ae43779ba"/>
    <ds:schemaRef ds:uri="http://purl.org/dc/elements/1.1/"/>
    <ds:schemaRef ds:uri="a7036b89-cf28-4a9b-a29b-8ccca1a0cad6"/>
    <ds:schemaRef ds:uri="http://www.w3.org/XML/1998/namespace"/>
    <ds:schemaRef ds:uri="http://purl.org/dc/terms/"/>
  </ds:schemaRefs>
</ds:datastoreItem>
</file>

<file path=customXml/itemProps2.xml><?xml version="1.0" encoding="utf-8"?>
<ds:datastoreItem xmlns:ds="http://schemas.openxmlformats.org/officeDocument/2006/customXml" ds:itemID="{ED02953D-BD92-4372-8819-819B2DAE465B}">
  <ds:schemaRefs>
    <ds:schemaRef ds:uri="http://schemas.microsoft.com/sharepoint/v3/contenttype/forms"/>
  </ds:schemaRefs>
</ds:datastoreItem>
</file>

<file path=customXml/itemProps3.xml><?xml version="1.0" encoding="utf-8"?>
<ds:datastoreItem xmlns:ds="http://schemas.openxmlformats.org/officeDocument/2006/customXml" ds:itemID="{1B67891F-D419-4658-9F11-5BAF8C23D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36b89-cf28-4a9b-a29b-8ccca1a0cad6"/>
    <ds:schemaRef ds:uri="d19b2ead-59b2-442b-9baa-7d6ae43779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11</vt:i4>
      </vt:variant>
    </vt:vector>
  </HeadingPairs>
  <TitlesOfParts>
    <vt:vector size="23" baseType="lpstr">
      <vt:lpstr>Arbeidspakker</vt:lpstr>
      <vt:lpstr>Partner 1</vt:lpstr>
      <vt:lpstr>Partner 2</vt:lpstr>
      <vt:lpstr>Partner 3</vt:lpstr>
      <vt:lpstr>Partner 4</vt:lpstr>
      <vt:lpstr>Partner 5</vt:lpstr>
      <vt:lpstr>Partner 6</vt:lpstr>
      <vt:lpstr>Partner 7</vt:lpstr>
      <vt:lpstr>Partner 8</vt:lpstr>
      <vt:lpstr>Prosjektet</vt:lpstr>
      <vt:lpstr>Periodiserte kostnader alle</vt:lpstr>
      <vt:lpstr>Underlagsdata</vt:lpstr>
      <vt:lpstr>'Partner 2'!Partner1</vt:lpstr>
      <vt:lpstr>'Partner 3'!Partner1</vt:lpstr>
      <vt:lpstr>'Partner 4'!Partner1</vt:lpstr>
      <vt:lpstr>'Partner 5'!Partner1</vt:lpstr>
      <vt:lpstr>'Partner 6'!Partner1</vt:lpstr>
      <vt:lpstr>'Partner 7'!Partner1</vt:lpstr>
      <vt:lpstr>'Partner 8'!Partner1</vt:lpstr>
      <vt:lpstr>Partner1</vt:lpstr>
      <vt:lpstr>Startår</vt:lpstr>
      <vt:lpstr>Arbeidspakker!Utskriftsområde</vt:lpstr>
      <vt:lpstr>Prosjektet!Utskriftsområde</vt:lpstr>
    </vt:vector>
  </TitlesOfParts>
  <Company>Enova 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Fossdal</dc:creator>
  <cp:lastModifiedBy>Silje Kristine Skogrand</cp:lastModifiedBy>
  <cp:lastPrinted>2017-10-05T06:55:44Z</cp:lastPrinted>
  <dcterms:created xsi:type="dcterms:W3CDTF">2017-03-20T13:48:04Z</dcterms:created>
  <dcterms:modified xsi:type="dcterms:W3CDTF">2020-05-15T06:41:30Z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0x0101006122C3D88DCA8F40927597600A3B01B2</vt:lpwstr>
  </property>
</Properties>
</file>